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gby.internal\shares\homedrives\greenmi\Desktop\"/>
    </mc:Choice>
  </mc:AlternateContent>
  <xr:revisionPtr revIDLastSave="0" documentId="8_{61EDE374-DC2C-46FE-9A3E-87465F52C5B2}" xr6:coauthVersionLast="47" xr6:coauthVersionMax="47" xr10:uidLastSave="{00000000-0000-0000-0000-000000000000}"/>
  <bookViews>
    <workbookView xWindow="1170" yWindow="1170" windowWidth="21600" windowHeight="11325" xr2:uid="{00000000-000D-0000-FFFF-FFFF00000000}"/>
  </bookViews>
  <sheets>
    <sheet name="Current ACVs" sheetId="6" r:id="rId1"/>
    <sheet name="Former ACVs" sheetId="7" r:id="rId2"/>
    <sheet name="Unsuccessful Nomination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7" l="1"/>
  <c r="L24" i="7"/>
  <c r="L22" i="7"/>
  <c r="L21" i="7"/>
  <c r="L20" i="7"/>
  <c r="L19" i="7"/>
  <c r="L18" i="7"/>
  <c r="L17" i="7"/>
  <c r="Y16" i="7"/>
  <c r="R16" i="7"/>
  <c r="S16" i="7" s="1"/>
  <c r="L16" i="7"/>
  <c r="Y14" i="7"/>
  <c r="R14" i="7"/>
  <c r="S14" i="7"/>
  <c r="Y13" i="7"/>
  <c r="R13" i="7"/>
  <c r="L13" i="7"/>
  <c r="L12" i="7"/>
  <c r="Y10" i="7"/>
  <c r="Y11" i="7"/>
  <c r="Y9" i="7"/>
  <c r="X11" i="7"/>
  <c r="R10" i="7"/>
  <c r="R9" i="7"/>
  <c r="L9" i="7"/>
  <c r="L10" i="7"/>
  <c r="L11" i="7"/>
  <c r="L8" i="7"/>
  <c r="L8" i="6"/>
</calcChain>
</file>

<file path=xl/sharedStrings.xml><?xml version="1.0" encoding="utf-8"?>
<sst xmlns="http://schemas.openxmlformats.org/spreadsheetml/2006/main" count="335" uniqueCount="146">
  <si>
    <t>Nominee</t>
  </si>
  <si>
    <t>Wolston Parish Council</t>
  </si>
  <si>
    <t>Land at Dyers Lane, Wolston</t>
  </si>
  <si>
    <t>J L Laffey</t>
  </si>
  <si>
    <t>Brandon Estates Ltd</t>
  </si>
  <si>
    <t>Car Park, Half Moon PH Wolston</t>
  </si>
  <si>
    <t>EI Group plc</t>
  </si>
  <si>
    <t>Unsuccessful Nominations</t>
  </si>
  <si>
    <t>Rugby Borough Council - Assets of Community Value Register</t>
  </si>
  <si>
    <t>Date</t>
  </si>
  <si>
    <t>Title</t>
  </si>
  <si>
    <t>Document</t>
  </si>
  <si>
    <t>Current Assets of Community Value</t>
  </si>
  <si>
    <t>Freehold Owner</t>
  </si>
  <si>
    <t>Leasehold Interests</t>
  </si>
  <si>
    <t>Other Interests (Tenants/Occupiers)</t>
  </si>
  <si>
    <t>Date of Receipt of Notice of Proposed Disposal</t>
  </si>
  <si>
    <t>Triggered</t>
  </si>
  <si>
    <t>Start Date</t>
  </si>
  <si>
    <t>End Date</t>
  </si>
  <si>
    <t>Community Interest Group Bid</t>
  </si>
  <si>
    <t>Received</t>
  </si>
  <si>
    <t>Interim Moratorium (6 weeks)</t>
  </si>
  <si>
    <t>Full Mortatorium (6 months)</t>
  </si>
  <si>
    <t>Protected Period (18 months)</t>
  </si>
  <si>
    <t>Requested</t>
  </si>
  <si>
    <t>Expiry of Review Period</t>
  </si>
  <si>
    <t>Land Interests</t>
  </si>
  <si>
    <t xml:space="preserve">ACV Nomination Details </t>
  </si>
  <si>
    <t>Address</t>
  </si>
  <si>
    <t>Description</t>
  </si>
  <si>
    <t>Parish</t>
  </si>
  <si>
    <t>Listing</t>
  </si>
  <si>
    <t>Review Period</t>
  </si>
  <si>
    <t>Expiry</t>
  </si>
  <si>
    <t>Disposal</t>
  </si>
  <si>
    <t>Former Assets of Community Value</t>
  </si>
  <si>
    <t>Unsuccessful Nomination</t>
  </si>
  <si>
    <t>Reason</t>
  </si>
  <si>
    <t xml:space="preserve">Coventry Stadium, Brandon  </t>
  </si>
  <si>
    <t xml:space="preserve">Brandon and Bretford Parish </t>
  </si>
  <si>
    <t>Wolston, Brandon and Bretford Joint Burial Committee</t>
  </si>
  <si>
    <t xml:space="preserve">Not community facility, private farm/grazing land </t>
  </si>
  <si>
    <t>Not demonstrated as community use as defined by the Act</t>
  </si>
  <si>
    <t>Private car park not demonstrated as community use as defined by the Act</t>
  </si>
  <si>
    <t>Removal from Listing</t>
  </si>
  <si>
    <t>Outcome</t>
  </si>
  <si>
    <t>Meadow Close, Ansty</t>
  </si>
  <si>
    <t>Ansty Parish Council</t>
  </si>
  <si>
    <t xml:space="preserve">Rugby Borough Council </t>
  </si>
  <si>
    <t>Ansty</t>
  </si>
  <si>
    <t>Listing expired</t>
  </si>
  <si>
    <t>St Matthews Church, Rugby</t>
  </si>
  <si>
    <t>Greater Things (Rugby)</t>
  </si>
  <si>
    <t>N/A - Exempt</t>
  </si>
  <si>
    <t>Diocesan Board of Finance</t>
  </si>
  <si>
    <t>Exempt - disposal of a church</t>
  </si>
  <si>
    <t>The Bull Inn, Clifton upon Dunsmore</t>
  </si>
  <si>
    <t>The White Lion PH, Coventry Rd, Pailton</t>
  </si>
  <si>
    <t>Brandon Club, Main St, Brandon</t>
  </si>
  <si>
    <t>Denbigh Arms PH Monks Kirby</t>
  </si>
  <si>
    <t>The Shoulder of Mutton PH Grandborough</t>
  </si>
  <si>
    <t>Moat Farm Drive Playing Field</t>
  </si>
  <si>
    <t>Whinfield Allotments, R/o Townsend Rd</t>
  </si>
  <si>
    <t>Ryton Organic Gardens (Land)</t>
  </si>
  <si>
    <t>Supporters of The Bull</t>
  </si>
  <si>
    <t>Pailton Parish Council</t>
  </si>
  <si>
    <t>Brandon &amp; Bretford Parish Council</t>
  </si>
  <si>
    <t>Monks Kirby Parish Council</t>
  </si>
  <si>
    <t>Grandborough Local Champions</t>
  </si>
  <si>
    <t>Hillmorton Vale Residents Assoc</t>
  </si>
  <si>
    <t>Whinfield Community Allotment Assoc</t>
  </si>
  <si>
    <t>Heart of England Organic Group</t>
  </si>
  <si>
    <t>Save Oakfield Group</t>
  </si>
  <si>
    <t>Trust Inns Ltd</t>
  </si>
  <si>
    <t>Wellington Pub Company Plc</t>
  </si>
  <si>
    <t>Brandon Club</t>
  </si>
  <si>
    <t>Enterprise Inns PLC</t>
  </si>
  <si>
    <t>The Shoulder of Mutton Limited</t>
  </si>
  <si>
    <t>WCC</t>
  </si>
  <si>
    <t>RBC</t>
  </si>
  <si>
    <t>Henry Doubleday Research 
Organisation</t>
  </si>
  <si>
    <t>Heart of England Co-operative 
Society</t>
  </si>
  <si>
    <t>Community facility</t>
  </si>
  <si>
    <t>Yes</t>
  </si>
  <si>
    <t>No</t>
  </si>
  <si>
    <t>Yes - 12 September 2016</t>
  </si>
  <si>
    <t>Remain on list as it meets the criteria and demonstrated as an ACV</t>
  </si>
  <si>
    <t>Yes - 13 April 2017</t>
  </si>
  <si>
    <t>Yes - 16 October 2018</t>
  </si>
  <si>
    <t>Community value as open space</t>
  </si>
  <si>
    <t>Oakfield Recreation Ground, Bilton Road, Rugby</t>
  </si>
  <si>
    <t>Rugby Gym Club, 92 Lower Hillmorton Road,
Rugby</t>
  </si>
  <si>
    <t>Stag and Pheasant P H,  Newton</t>
  </si>
  <si>
    <t>Allotment land Stretton Rd, Wolston</t>
  </si>
  <si>
    <t>Rugby Music Studio</t>
  </si>
  <si>
    <t>Newton and Biggin Parish Council</t>
  </si>
  <si>
    <t>Rugby Gym Club</t>
  </si>
  <si>
    <t>Marstons plc</t>
  </si>
  <si>
    <t>Trustees of the Wilcox Will Trust</t>
  </si>
  <si>
    <t>Yes - 09 May 2013</t>
  </si>
  <si>
    <t>Removed following a request for a review of the listing decision</t>
  </si>
  <si>
    <t>Removed from register as extensive repairs required and it does not meet s.88(1)(b) of the Act</t>
  </si>
  <si>
    <t>14 Janurary 2019</t>
  </si>
  <si>
    <t>N/A</t>
  </si>
  <si>
    <t>Pailton</t>
  </si>
  <si>
    <t>Wolston</t>
  </si>
  <si>
    <t>Brandon &amp; Bretford</t>
  </si>
  <si>
    <t>Monks Kirby</t>
  </si>
  <si>
    <t>Wolston &amp; Brandon Allotment Association</t>
  </si>
  <si>
    <t>Newton and Biggin</t>
  </si>
  <si>
    <t>Brandon and Bretford</t>
  </si>
  <si>
    <t>Wolston, Brandon &amp; Bretford</t>
  </si>
  <si>
    <t>29th July 2020</t>
  </si>
  <si>
    <t>9th September 2020</t>
  </si>
  <si>
    <t>Sarah Mansfield Public House, Main Street, Willey, CV23 0SH</t>
  </si>
  <si>
    <t>Willey Parish Meeting</t>
  </si>
  <si>
    <t>ATE Properties (Midlands) Limited</t>
  </si>
  <si>
    <t>Willey</t>
  </si>
  <si>
    <t>Trustees of the C.R.E.W. Wilcox Will Trust</t>
  </si>
  <si>
    <t>1st April 2021</t>
  </si>
  <si>
    <t xml:space="preserve">Relevant Disposal </t>
  </si>
  <si>
    <t>Clifton Upon Dunsmore</t>
  </si>
  <si>
    <t>Yes - 05 May 2021</t>
  </si>
  <si>
    <t xml:space="preserve">Removed from register due to insufficient evidence to support the reasons for listing. </t>
  </si>
  <si>
    <t xml:space="preserve">Grandborough </t>
  </si>
  <si>
    <t>Rose Inn, Willoughby</t>
  </si>
  <si>
    <t>Willoughby Parish Council</t>
  </si>
  <si>
    <t>Willoughby</t>
  </si>
  <si>
    <t>Investments Estate Agency</t>
  </si>
  <si>
    <t>39 Regent Street</t>
  </si>
  <si>
    <t>Rugby</t>
  </si>
  <si>
    <t>CV21 2PE</t>
  </si>
  <si>
    <t>Whittaker Bros (Rugby) Ltd</t>
  </si>
  <si>
    <t>Martin Pitcher (purchaser of Freehold interest to be registered at Land Registry)</t>
  </si>
  <si>
    <t>Shoulder of Mutton PH</t>
  </si>
  <si>
    <t>Grandborough Parish Council</t>
  </si>
  <si>
    <t>Granborough</t>
  </si>
  <si>
    <t>Karvel Ltd</t>
  </si>
  <si>
    <t xml:space="preserve">Listing expired. </t>
  </si>
  <si>
    <t>The Oak and Black Dog Pub</t>
  </si>
  <si>
    <t>Brookside Stores &amp; Post Office</t>
  </si>
  <si>
    <t>Virding Ltd</t>
  </si>
  <si>
    <t>Stretton on Dunsmore Parish Council</t>
  </si>
  <si>
    <t>Stonegate Group</t>
  </si>
  <si>
    <t>Stretton on Dunsmore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</si>
</sst>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5" fontId="2" fillId="2" borderId="2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5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164" fontId="2" fillId="2" borderId="11" xfId="0" applyNumberFormat="1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M15" sqref="M15"/>
    </sheetView>
  </sheetViews>
  <sheetFormatPr defaultColWidth="18.7109375" defaultRowHeight="20.100000000000001" customHeight="1" x14ac:dyDescent="0.2"/>
  <cols>
    <col min="1" max="16384" width="18.7109375" style="3"/>
  </cols>
  <sheetData>
    <row r="1" spans="1:24" ht="20.100000000000001" customHeight="1" x14ac:dyDescent="0.2">
      <c r="A1" s="2" t="s">
        <v>11</v>
      </c>
      <c r="B1" s="39" t="s">
        <v>8</v>
      </c>
      <c r="C1" s="39"/>
      <c r="D1" s="39"/>
      <c r="E1" s="39"/>
      <c r="F1" s="39"/>
    </row>
    <row r="2" spans="1:24" ht="20.100000000000001" customHeight="1" x14ac:dyDescent="0.2">
      <c r="A2" s="2" t="s">
        <v>10</v>
      </c>
      <c r="B2" s="39" t="s">
        <v>12</v>
      </c>
      <c r="C2" s="39"/>
      <c r="D2" s="39"/>
      <c r="E2" s="39"/>
      <c r="F2" s="39"/>
    </row>
    <row r="3" spans="1:24" ht="20.100000000000001" customHeight="1" x14ac:dyDescent="0.2">
      <c r="A3" s="2" t="s">
        <v>9</v>
      </c>
      <c r="B3" s="40">
        <v>44902</v>
      </c>
      <c r="C3" s="40"/>
      <c r="D3" s="40"/>
      <c r="E3" s="40"/>
      <c r="F3" s="40"/>
    </row>
    <row r="4" spans="1:24" ht="20.100000000000001" customHeight="1" thickBot="1" x14ac:dyDescent="0.25"/>
    <row r="5" spans="1:24" s="4" customFormat="1" ht="30" customHeight="1" x14ac:dyDescent="0.2">
      <c r="A5" s="45" t="s">
        <v>28</v>
      </c>
      <c r="B5" s="46"/>
      <c r="C5" s="46"/>
      <c r="D5" s="47"/>
      <c r="E5" s="48" t="s">
        <v>27</v>
      </c>
      <c r="F5" s="49"/>
      <c r="G5" s="49"/>
      <c r="H5" s="50"/>
      <c r="I5" s="45" t="s">
        <v>32</v>
      </c>
      <c r="J5" s="46"/>
      <c r="K5" s="46"/>
      <c r="L5" s="46"/>
      <c r="M5" s="47"/>
      <c r="N5" s="48" t="s">
        <v>35</v>
      </c>
      <c r="O5" s="49"/>
      <c r="P5" s="49"/>
      <c r="Q5" s="49"/>
      <c r="R5" s="49"/>
      <c r="S5" s="49"/>
      <c r="T5" s="49"/>
      <c r="U5" s="49"/>
      <c r="V5" s="49"/>
      <c r="W5" s="49"/>
      <c r="X5" s="50"/>
    </row>
    <row r="6" spans="1:24" s="4" customFormat="1" ht="30" customHeight="1" x14ac:dyDescent="0.2">
      <c r="A6" s="42" t="s">
        <v>9</v>
      </c>
      <c r="B6" s="51" t="s">
        <v>29</v>
      </c>
      <c r="C6" s="51" t="s">
        <v>30</v>
      </c>
      <c r="D6" s="52" t="s">
        <v>0</v>
      </c>
      <c r="E6" s="43" t="s">
        <v>13</v>
      </c>
      <c r="F6" s="44" t="s">
        <v>14</v>
      </c>
      <c r="G6" s="44" t="s">
        <v>15</v>
      </c>
      <c r="H6" s="41" t="s">
        <v>31</v>
      </c>
      <c r="I6" s="42" t="s">
        <v>9</v>
      </c>
      <c r="J6" s="51" t="s">
        <v>33</v>
      </c>
      <c r="K6" s="51"/>
      <c r="L6" s="51"/>
      <c r="M6" s="52" t="s">
        <v>34</v>
      </c>
      <c r="N6" s="43" t="s">
        <v>16</v>
      </c>
      <c r="O6" s="44" t="s">
        <v>22</v>
      </c>
      <c r="P6" s="44"/>
      <c r="Q6" s="44"/>
      <c r="R6" s="44" t="s">
        <v>20</v>
      </c>
      <c r="S6" s="44"/>
      <c r="T6" s="44" t="s">
        <v>23</v>
      </c>
      <c r="U6" s="44"/>
      <c r="V6" s="44" t="s">
        <v>24</v>
      </c>
      <c r="W6" s="44"/>
      <c r="X6" s="41"/>
    </row>
    <row r="7" spans="1:24" s="4" customFormat="1" ht="30" customHeight="1" x14ac:dyDescent="0.2">
      <c r="A7" s="42"/>
      <c r="B7" s="51"/>
      <c r="C7" s="51"/>
      <c r="D7" s="52"/>
      <c r="E7" s="43"/>
      <c r="F7" s="44"/>
      <c r="G7" s="44"/>
      <c r="H7" s="41"/>
      <c r="I7" s="42"/>
      <c r="J7" s="24" t="s">
        <v>25</v>
      </c>
      <c r="K7" s="24" t="s">
        <v>46</v>
      </c>
      <c r="L7" s="24" t="s">
        <v>26</v>
      </c>
      <c r="M7" s="52"/>
      <c r="N7" s="43"/>
      <c r="O7" s="21" t="s">
        <v>17</v>
      </c>
      <c r="P7" s="21" t="s">
        <v>18</v>
      </c>
      <c r="Q7" s="21" t="s">
        <v>19</v>
      </c>
      <c r="R7" s="21" t="s">
        <v>21</v>
      </c>
      <c r="S7" s="21" t="s">
        <v>9</v>
      </c>
      <c r="T7" s="21" t="s">
        <v>17</v>
      </c>
      <c r="U7" s="21" t="s">
        <v>19</v>
      </c>
      <c r="V7" s="21" t="s">
        <v>17</v>
      </c>
      <c r="W7" s="21" t="s">
        <v>18</v>
      </c>
      <c r="X7" s="22" t="s">
        <v>19</v>
      </c>
    </row>
    <row r="8" spans="1:24" ht="25.5" x14ac:dyDescent="0.2">
      <c r="A8" s="25">
        <v>41407</v>
      </c>
      <c r="B8" s="26" t="s">
        <v>52</v>
      </c>
      <c r="C8" s="26" t="s">
        <v>56</v>
      </c>
      <c r="D8" s="27" t="s">
        <v>53</v>
      </c>
      <c r="E8" s="28" t="s">
        <v>55</v>
      </c>
      <c r="F8" s="29"/>
      <c r="G8" s="29"/>
      <c r="H8" s="31"/>
      <c r="I8" s="25">
        <v>41444</v>
      </c>
      <c r="J8" s="26" t="s">
        <v>85</v>
      </c>
      <c r="K8" s="26" t="s">
        <v>104</v>
      </c>
      <c r="L8" s="30">
        <f>I8+56</f>
        <v>41500</v>
      </c>
      <c r="M8" s="9" t="s">
        <v>54</v>
      </c>
      <c r="N8" s="11"/>
      <c r="O8" s="29"/>
      <c r="P8" s="5"/>
      <c r="Q8" s="5"/>
      <c r="R8" s="29"/>
      <c r="S8" s="5"/>
      <c r="T8" s="29"/>
      <c r="U8" s="5"/>
      <c r="V8" s="29"/>
      <c r="W8" s="5"/>
      <c r="X8" s="7"/>
    </row>
    <row r="9" spans="1:24" ht="25.5" x14ac:dyDescent="0.2">
      <c r="A9" s="25">
        <v>44651</v>
      </c>
      <c r="B9" s="26" t="s">
        <v>62</v>
      </c>
      <c r="C9" s="26" t="s">
        <v>83</v>
      </c>
      <c r="D9" s="27" t="s">
        <v>70</v>
      </c>
      <c r="E9" s="28" t="s">
        <v>79</v>
      </c>
      <c r="F9" s="29" t="s">
        <v>70</v>
      </c>
      <c r="G9" s="29"/>
      <c r="H9" s="31"/>
      <c r="I9" s="25">
        <v>44706</v>
      </c>
      <c r="J9" s="26"/>
      <c r="K9" s="26"/>
      <c r="L9" s="30">
        <v>44762</v>
      </c>
      <c r="M9" s="9">
        <v>46531</v>
      </c>
      <c r="N9" s="11"/>
      <c r="O9" s="5"/>
      <c r="P9" s="5"/>
      <c r="Q9" s="5"/>
      <c r="R9" s="29"/>
      <c r="S9" s="5"/>
      <c r="T9" s="29"/>
      <c r="U9" s="5"/>
      <c r="V9" s="29"/>
      <c r="W9" s="5"/>
      <c r="X9" s="7"/>
    </row>
    <row r="10" spans="1:24" ht="26.25" thickBot="1" x14ac:dyDescent="0.25">
      <c r="A10" s="16">
        <v>44846</v>
      </c>
      <c r="B10" s="17" t="s">
        <v>135</v>
      </c>
      <c r="C10" s="17" t="s">
        <v>83</v>
      </c>
      <c r="D10" s="18" t="s">
        <v>136</v>
      </c>
      <c r="E10" s="19" t="s">
        <v>138</v>
      </c>
      <c r="F10" s="14"/>
      <c r="G10" s="14"/>
      <c r="H10" s="15" t="s">
        <v>137</v>
      </c>
      <c r="I10" s="16">
        <v>44902</v>
      </c>
      <c r="J10" s="17"/>
      <c r="K10" s="17"/>
      <c r="L10" s="13">
        <v>44958</v>
      </c>
      <c r="M10" s="10">
        <v>46727</v>
      </c>
      <c r="N10" s="12"/>
      <c r="O10" s="6"/>
      <c r="P10" s="6"/>
      <c r="Q10" s="6"/>
      <c r="R10" s="14"/>
      <c r="S10" s="6"/>
      <c r="T10" s="14"/>
      <c r="U10" s="6"/>
      <c r="V10" s="14"/>
      <c r="W10" s="6"/>
      <c r="X10" s="8"/>
    </row>
    <row r="11" spans="1:24" ht="36.75" customHeight="1" x14ac:dyDescent="0.2">
      <c r="A11" s="25">
        <v>45092</v>
      </c>
      <c r="B11" s="26" t="s">
        <v>140</v>
      </c>
      <c r="C11" s="26" t="s">
        <v>83</v>
      </c>
      <c r="D11" s="27" t="s">
        <v>143</v>
      </c>
      <c r="E11" s="28" t="s">
        <v>144</v>
      </c>
      <c r="F11" s="29"/>
      <c r="G11" s="29"/>
      <c r="H11" s="31" t="s">
        <v>145</v>
      </c>
      <c r="I11" s="25">
        <v>45148</v>
      </c>
      <c r="J11" s="26"/>
      <c r="K11" s="26"/>
      <c r="L11" s="30"/>
      <c r="M11" s="9">
        <v>46974</v>
      </c>
      <c r="N11" s="11"/>
      <c r="O11" s="5"/>
      <c r="P11" s="5"/>
      <c r="Q11" s="5"/>
      <c r="R11" s="29"/>
      <c r="S11" s="5"/>
      <c r="T11" s="29"/>
      <c r="U11" s="5"/>
      <c r="V11" s="29"/>
      <c r="W11" s="5"/>
      <c r="X11" s="7"/>
    </row>
    <row r="12" spans="1:24" ht="50.25" customHeight="1" thickBot="1" x14ac:dyDescent="0.25">
      <c r="A12" s="16">
        <v>45092</v>
      </c>
      <c r="B12" s="17" t="s">
        <v>141</v>
      </c>
      <c r="C12" s="17" t="s">
        <v>83</v>
      </c>
      <c r="D12" s="18" t="s">
        <v>143</v>
      </c>
      <c r="E12" s="19" t="s">
        <v>142</v>
      </c>
      <c r="F12" s="14"/>
      <c r="G12" s="14"/>
      <c r="H12" s="15" t="s">
        <v>145</v>
      </c>
      <c r="I12" s="16">
        <v>45148</v>
      </c>
      <c r="J12" s="17"/>
      <c r="K12" s="17"/>
      <c r="L12" s="13"/>
      <c r="M12" s="10">
        <v>46974</v>
      </c>
      <c r="N12" s="12"/>
      <c r="O12" s="6"/>
      <c r="P12" s="6"/>
      <c r="Q12" s="6"/>
      <c r="R12" s="14"/>
      <c r="S12" s="6"/>
      <c r="T12" s="14"/>
      <c r="U12" s="6"/>
      <c r="V12" s="14"/>
      <c r="W12" s="6"/>
      <c r="X12" s="8"/>
    </row>
  </sheetData>
  <mergeCells count="23">
    <mergeCell ref="N5:X5"/>
    <mergeCell ref="N6:N7"/>
    <mergeCell ref="E5:H5"/>
    <mergeCell ref="I5:M5"/>
    <mergeCell ref="A6:A7"/>
    <mergeCell ref="B6:B7"/>
    <mergeCell ref="C6:C7"/>
    <mergeCell ref="D6:D7"/>
    <mergeCell ref="J6:L6"/>
    <mergeCell ref="O6:Q6"/>
    <mergeCell ref="R6:S6"/>
    <mergeCell ref="T6:U6"/>
    <mergeCell ref="V6:X6"/>
    <mergeCell ref="M6:M7"/>
    <mergeCell ref="B1:F1"/>
    <mergeCell ref="B2:F2"/>
    <mergeCell ref="B3:F3"/>
    <mergeCell ref="H6:H7"/>
    <mergeCell ref="I6:I7"/>
    <mergeCell ref="E6:E7"/>
    <mergeCell ref="F6:F7"/>
    <mergeCell ref="G6:G7"/>
    <mergeCell ref="A5:D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"/>
  <sheetViews>
    <sheetView topLeftCell="B6" zoomScale="90" zoomScaleNormal="90" workbookViewId="0">
      <selection activeCell="M18" sqref="M18"/>
    </sheetView>
  </sheetViews>
  <sheetFormatPr defaultColWidth="18.7109375" defaultRowHeight="20.100000000000001" customHeight="1" x14ac:dyDescent="0.2"/>
  <cols>
    <col min="1" max="16384" width="18.7109375" style="3"/>
  </cols>
  <sheetData>
    <row r="1" spans="1:26" ht="20.100000000000001" customHeight="1" x14ac:dyDescent="0.2">
      <c r="A1" s="2" t="s">
        <v>11</v>
      </c>
      <c r="B1" s="39" t="s">
        <v>8</v>
      </c>
      <c r="C1" s="39"/>
      <c r="D1" s="39"/>
      <c r="E1" s="39"/>
      <c r="F1" s="39"/>
    </row>
    <row r="2" spans="1:26" ht="20.100000000000001" customHeight="1" x14ac:dyDescent="0.2">
      <c r="A2" s="2" t="s">
        <v>10</v>
      </c>
      <c r="B2" s="39" t="s">
        <v>36</v>
      </c>
      <c r="C2" s="39"/>
      <c r="D2" s="39"/>
      <c r="E2" s="39"/>
      <c r="F2" s="39"/>
    </row>
    <row r="3" spans="1:26" ht="20.100000000000001" customHeight="1" x14ac:dyDescent="0.2">
      <c r="A3" s="2" t="s">
        <v>9</v>
      </c>
      <c r="B3" s="40">
        <v>44902</v>
      </c>
      <c r="C3" s="40"/>
      <c r="D3" s="40"/>
      <c r="E3" s="40"/>
      <c r="F3" s="40"/>
    </row>
    <row r="4" spans="1:26" ht="20.100000000000001" customHeight="1" thickBot="1" x14ac:dyDescent="0.25"/>
    <row r="5" spans="1:26" s="4" customFormat="1" ht="30" customHeight="1" x14ac:dyDescent="0.2">
      <c r="A5" s="45" t="s">
        <v>28</v>
      </c>
      <c r="B5" s="46"/>
      <c r="C5" s="46"/>
      <c r="D5" s="47"/>
      <c r="E5" s="48" t="s">
        <v>27</v>
      </c>
      <c r="F5" s="49"/>
      <c r="G5" s="49"/>
      <c r="H5" s="50"/>
      <c r="I5" s="45" t="s">
        <v>32</v>
      </c>
      <c r="J5" s="46"/>
      <c r="K5" s="46"/>
      <c r="L5" s="46"/>
      <c r="M5" s="46"/>
      <c r="N5" s="46"/>
      <c r="O5" s="47"/>
      <c r="P5" s="48" t="s">
        <v>35</v>
      </c>
      <c r="Q5" s="49"/>
      <c r="R5" s="49"/>
      <c r="S5" s="49"/>
      <c r="T5" s="49"/>
      <c r="U5" s="49"/>
      <c r="V5" s="49"/>
      <c r="W5" s="49"/>
      <c r="X5" s="49"/>
      <c r="Y5" s="49"/>
      <c r="Z5" s="50"/>
    </row>
    <row r="6" spans="1:26" s="4" customFormat="1" ht="30" customHeight="1" x14ac:dyDescent="0.2">
      <c r="A6" s="42" t="s">
        <v>9</v>
      </c>
      <c r="B6" s="51" t="s">
        <v>29</v>
      </c>
      <c r="C6" s="51" t="s">
        <v>30</v>
      </c>
      <c r="D6" s="52" t="s">
        <v>0</v>
      </c>
      <c r="E6" s="43" t="s">
        <v>13</v>
      </c>
      <c r="F6" s="44" t="s">
        <v>14</v>
      </c>
      <c r="G6" s="44" t="s">
        <v>15</v>
      </c>
      <c r="H6" s="41" t="s">
        <v>31</v>
      </c>
      <c r="I6" s="42" t="s">
        <v>9</v>
      </c>
      <c r="J6" s="51" t="s">
        <v>33</v>
      </c>
      <c r="K6" s="51"/>
      <c r="L6" s="51"/>
      <c r="M6" s="51" t="s">
        <v>34</v>
      </c>
      <c r="N6" s="51" t="s">
        <v>45</v>
      </c>
      <c r="O6" s="52"/>
      <c r="P6" s="43" t="s">
        <v>16</v>
      </c>
      <c r="Q6" s="44" t="s">
        <v>22</v>
      </c>
      <c r="R6" s="44"/>
      <c r="S6" s="44"/>
      <c r="T6" s="44" t="s">
        <v>20</v>
      </c>
      <c r="U6" s="44"/>
      <c r="V6" s="44" t="s">
        <v>23</v>
      </c>
      <c r="W6" s="44"/>
      <c r="X6" s="44" t="s">
        <v>24</v>
      </c>
      <c r="Y6" s="44"/>
      <c r="Z6" s="41"/>
    </row>
    <row r="7" spans="1:26" s="4" customFormat="1" ht="30" customHeight="1" x14ac:dyDescent="0.2">
      <c r="A7" s="42"/>
      <c r="B7" s="51"/>
      <c r="C7" s="51"/>
      <c r="D7" s="52"/>
      <c r="E7" s="43"/>
      <c r="F7" s="44"/>
      <c r="G7" s="44"/>
      <c r="H7" s="41"/>
      <c r="I7" s="42"/>
      <c r="J7" s="24" t="s">
        <v>25</v>
      </c>
      <c r="K7" s="24" t="s">
        <v>46</v>
      </c>
      <c r="L7" s="24" t="s">
        <v>26</v>
      </c>
      <c r="M7" s="51"/>
      <c r="N7" s="24" t="s">
        <v>9</v>
      </c>
      <c r="O7" s="23" t="s">
        <v>38</v>
      </c>
      <c r="P7" s="43"/>
      <c r="Q7" s="21" t="s">
        <v>17</v>
      </c>
      <c r="R7" s="21" t="s">
        <v>18</v>
      </c>
      <c r="S7" s="21" t="s">
        <v>19</v>
      </c>
      <c r="T7" s="21" t="s">
        <v>21</v>
      </c>
      <c r="U7" s="21" t="s">
        <v>9</v>
      </c>
      <c r="V7" s="21" t="s">
        <v>17</v>
      </c>
      <c r="W7" s="21" t="s">
        <v>19</v>
      </c>
      <c r="X7" s="21" t="s">
        <v>17</v>
      </c>
      <c r="Y7" s="21" t="s">
        <v>18</v>
      </c>
      <c r="Z7" s="22" t="s">
        <v>19</v>
      </c>
    </row>
    <row r="8" spans="1:26" ht="25.5" x14ac:dyDescent="0.2">
      <c r="A8" s="25">
        <v>41256</v>
      </c>
      <c r="B8" s="26" t="s">
        <v>47</v>
      </c>
      <c r="C8" s="26" t="s">
        <v>90</v>
      </c>
      <c r="D8" s="27" t="s">
        <v>48</v>
      </c>
      <c r="E8" s="28" t="s">
        <v>49</v>
      </c>
      <c r="F8" s="29"/>
      <c r="G8" s="29"/>
      <c r="H8" s="31" t="s">
        <v>50</v>
      </c>
      <c r="I8" s="25">
        <v>41317</v>
      </c>
      <c r="J8" s="26" t="s">
        <v>85</v>
      </c>
      <c r="K8" s="26" t="s">
        <v>104</v>
      </c>
      <c r="L8" s="30">
        <f t="shared" ref="L8:L13" si="0">I8+56</f>
        <v>41373</v>
      </c>
      <c r="M8" s="30">
        <v>43142</v>
      </c>
      <c r="N8" s="30">
        <v>43142</v>
      </c>
      <c r="O8" s="27" t="s">
        <v>51</v>
      </c>
      <c r="P8" s="11" t="s">
        <v>104</v>
      </c>
      <c r="Q8" s="29" t="s">
        <v>85</v>
      </c>
      <c r="R8" s="5" t="s">
        <v>104</v>
      </c>
      <c r="S8" s="5" t="s">
        <v>104</v>
      </c>
      <c r="T8" s="29" t="s">
        <v>85</v>
      </c>
      <c r="U8" s="5" t="s">
        <v>104</v>
      </c>
      <c r="V8" s="29" t="s">
        <v>85</v>
      </c>
      <c r="W8" s="5" t="s">
        <v>104</v>
      </c>
      <c r="X8" s="29" t="s">
        <v>85</v>
      </c>
      <c r="Y8" s="5" t="s">
        <v>104</v>
      </c>
      <c r="Z8" s="7" t="s">
        <v>104</v>
      </c>
    </row>
    <row r="9" spans="1:26" ht="63.75" x14ac:dyDescent="0.2">
      <c r="A9" s="25">
        <v>41351</v>
      </c>
      <c r="B9" s="26" t="s">
        <v>92</v>
      </c>
      <c r="C9" s="26" t="s">
        <v>83</v>
      </c>
      <c r="D9" s="27" t="s">
        <v>95</v>
      </c>
      <c r="E9" s="28" t="s">
        <v>97</v>
      </c>
      <c r="F9" s="29"/>
      <c r="G9" s="29"/>
      <c r="H9" s="31" t="s">
        <v>104</v>
      </c>
      <c r="I9" s="25">
        <v>41351</v>
      </c>
      <c r="J9" s="26" t="s">
        <v>100</v>
      </c>
      <c r="K9" s="26" t="s">
        <v>102</v>
      </c>
      <c r="L9" s="30">
        <f t="shared" si="0"/>
        <v>41407</v>
      </c>
      <c r="M9" s="30">
        <v>43176</v>
      </c>
      <c r="N9" s="30">
        <v>41453</v>
      </c>
      <c r="O9" s="27" t="s">
        <v>101</v>
      </c>
      <c r="P9" s="11">
        <v>41431</v>
      </c>
      <c r="Q9" s="29" t="s">
        <v>84</v>
      </c>
      <c r="R9" s="5">
        <f>P9</f>
        <v>41431</v>
      </c>
      <c r="S9" s="5">
        <v>41473</v>
      </c>
      <c r="T9" s="29" t="s">
        <v>85</v>
      </c>
      <c r="U9" s="5" t="s">
        <v>104</v>
      </c>
      <c r="V9" s="29" t="s">
        <v>85</v>
      </c>
      <c r="W9" s="5" t="s">
        <v>104</v>
      </c>
      <c r="X9" s="5" t="s">
        <v>84</v>
      </c>
      <c r="Y9" s="5">
        <f>P9</f>
        <v>41431</v>
      </c>
      <c r="Z9" s="7">
        <v>42160</v>
      </c>
    </row>
    <row r="10" spans="1:26" ht="25.5" x14ac:dyDescent="0.2">
      <c r="A10" s="25">
        <v>41461</v>
      </c>
      <c r="B10" s="26" t="s">
        <v>93</v>
      </c>
      <c r="C10" s="26" t="s">
        <v>83</v>
      </c>
      <c r="D10" s="27" t="s">
        <v>96</v>
      </c>
      <c r="E10" s="28" t="s">
        <v>98</v>
      </c>
      <c r="F10" s="29"/>
      <c r="G10" s="29"/>
      <c r="H10" s="31" t="s">
        <v>110</v>
      </c>
      <c r="I10" s="25">
        <v>41463</v>
      </c>
      <c r="J10" s="26" t="s">
        <v>85</v>
      </c>
      <c r="K10" s="26" t="s">
        <v>104</v>
      </c>
      <c r="L10" s="30">
        <f t="shared" si="0"/>
        <v>41519</v>
      </c>
      <c r="M10" s="30">
        <v>43286</v>
      </c>
      <c r="N10" s="30">
        <v>43286</v>
      </c>
      <c r="O10" s="27" t="s">
        <v>51</v>
      </c>
      <c r="P10" s="11">
        <v>42929</v>
      </c>
      <c r="Q10" s="29" t="s">
        <v>84</v>
      </c>
      <c r="R10" s="5">
        <f>P10</f>
        <v>42929</v>
      </c>
      <c r="S10" s="5">
        <v>42971</v>
      </c>
      <c r="T10" s="29" t="s">
        <v>85</v>
      </c>
      <c r="U10" s="5" t="s">
        <v>104</v>
      </c>
      <c r="V10" s="29" t="s">
        <v>85</v>
      </c>
      <c r="W10" s="5" t="s">
        <v>104</v>
      </c>
      <c r="X10" s="5" t="s">
        <v>84</v>
      </c>
      <c r="Y10" s="5">
        <f>P10</f>
        <v>42929</v>
      </c>
      <c r="Z10" s="7" t="s">
        <v>103</v>
      </c>
    </row>
    <row r="11" spans="1:26" ht="38.25" x14ac:dyDescent="0.2">
      <c r="A11" s="25">
        <v>41879</v>
      </c>
      <c r="B11" s="26" t="s">
        <v>94</v>
      </c>
      <c r="C11" s="26" t="s">
        <v>83</v>
      </c>
      <c r="D11" s="27" t="s">
        <v>1</v>
      </c>
      <c r="E11" s="28" t="s">
        <v>99</v>
      </c>
      <c r="F11" s="29" t="s">
        <v>109</v>
      </c>
      <c r="G11" s="29" t="s">
        <v>109</v>
      </c>
      <c r="H11" s="31" t="s">
        <v>106</v>
      </c>
      <c r="I11" s="25">
        <v>41908</v>
      </c>
      <c r="J11" s="26" t="s">
        <v>85</v>
      </c>
      <c r="K11" s="26" t="s">
        <v>104</v>
      </c>
      <c r="L11" s="30">
        <f t="shared" si="0"/>
        <v>41964</v>
      </c>
      <c r="M11" s="30">
        <v>43733</v>
      </c>
      <c r="N11" s="30">
        <v>43733</v>
      </c>
      <c r="O11" s="27" t="s">
        <v>51</v>
      </c>
      <c r="P11" s="11" t="s">
        <v>104</v>
      </c>
      <c r="Q11" s="29" t="s">
        <v>85</v>
      </c>
      <c r="R11" s="5" t="s">
        <v>104</v>
      </c>
      <c r="S11" s="5" t="s">
        <v>104</v>
      </c>
      <c r="T11" s="5" t="s">
        <v>104</v>
      </c>
      <c r="U11" s="5" t="s">
        <v>104</v>
      </c>
      <c r="V11" s="29" t="s">
        <v>85</v>
      </c>
      <c r="W11" s="5" t="s">
        <v>104</v>
      </c>
      <c r="X11" s="5" t="str">
        <f>P11</f>
        <v>N/A</v>
      </c>
      <c r="Y11" s="5" t="str">
        <f>P11</f>
        <v>N/A</v>
      </c>
      <c r="Z11" s="7" t="s">
        <v>104</v>
      </c>
    </row>
    <row r="12" spans="1:26" ht="25.5" x14ac:dyDescent="0.2">
      <c r="A12" s="25">
        <v>42348</v>
      </c>
      <c r="B12" s="26" t="s">
        <v>57</v>
      </c>
      <c r="C12" s="26" t="s">
        <v>83</v>
      </c>
      <c r="D12" s="27" t="s">
        <v>65</v>
      </c>
      <c r="E12" s="28" t="s">
        <v>74</v>
      </c>
      <c r="F12" s="29"/>
      <c r="G12" s="29"/>
      <c r="H12" s="31" t="s">
        <v>122</v>
      </c>
      <c r="I12" s="25">
        <v>42384</v>
      </c>
      <c r="J12" s="26" t="s">
        <v>85</v>
      </c>
      <c r="K12" s="26" t="s">
        <v>104</v>
      </c>
      <c r="L12" s="30">
        <f t="shared" si="0"/>
        <v>42440</v>
      </c>
      <c r="M12" s="30">
        <v>44210</v>
      </c>
      <c r="N12" s="30">
        <v>44266</v>
      </c>
      <c r="O12" s="27" t="s">
        <v>51</v>
      </c>
      <c r="P12" s="11"/>
      <c r="Q12" s="5"/>
      <c r="R12" s="29"/>
      <c r="S12" s="5"/>
      <c r="T12" s="29"/>
      <c r="U12" s="5"/>
      <c r="V12" s="29"/>
      <c r="W12" s="5"/>
      <c r="X12" s="5"/>
      <c r="Y12" s="5"/>
      <c r="Z12" s="7"/>
    </row>
    <row r="13" spans="1:26" ht="27" customHeight="1" x14ac:dyDescent="0.2">
      <c r="A13" s="57">
        <v>42027</v>
      </c>
      <c r="B13" s="58" t="s">
        <v>91</v>
      </c>
      <c r="C13" s="58" t="s">
        <v>90</v>
      </c>
      <c r="D13" s="55" t="s">
        <v>73</v>
      </c>
      <c r="E13" s="59" t="s">
        <v>82</v>
      </c>
      <c r="F13" s="53"/>
      <c r="G13" s="53"/>
      <c r="H13" s="56" t="s">
        <v>104</v>
      </c>
      <c r="I13" s="57">
        <v>42044</v>
      </c>
      <c r="J13" s="58" t="s">
        <v>85</v>
      </c>
      <c r="K13" s="58" t="s">
        <v>104</v>
      </c>
      <c r="L13" s="54">
        <f t="shared" si="0"/>
        <v>42100</v>
      </c>
      <c r="M13" s="54">
        <v>43869</v>
      </c>
      <c r="N13" s="54">
        <v>44299</v>
      </c>
      <c r="O13" s="55" t="s">
        <v>121</v>
      </c>
      <c r="P13" s="11">
        <v>42916</v>
      </c>
      <c r="Q13" s="29" t="s">
        <v>84</v>
      </c>
      <c r="R13" s="5">
        <f>P13</f>
        <v>42916</v>
      </c>
      <c r="S13" s="5">
        <v>42958</v>
      </c>
      <c r="T13" s="29" t="s">
        <v>85</v>
      </c>
      <c r="U13" s="5" t="s">
        <v>104</v>
      </c>
      <c r="V13" s="29" t="s">
        <v>85</v>
      </c>
      <c r="W13" s="5" t="s">
        <v>104</v>
      </c>
      <c r="X13" s="5" t="s">
        <v>84</v>
      </c>
      <c r="Y13" s="5">
        <f>P13</f>
        <v>42916</v>
      </c>
      <c r="Z13" s="7">
        <v>43465</v>
      </c>
    </row>
    <row r="14" spans="1:26" ht="27" customHeight="1" x14ac:dyDescent="0.2">
      <c r="A14" s="57"/>
      <c r="B14" s="58"/>
      <c r="C14" s="58"/>
      <c r="D14" s="55"/>
      <c r="E14" s="59"/>
      <c r="F14" s="53"/>
      <c r="G14" s="53"/>
      <c r="H14" s="56"/>
      <c r="I14" s="57"/>
      <c r="J14" s="58"/>
      <c r="K14" s="58"/>
      <c r="L14" s="54"/>
      <c r="M14" s="54"/>
      <c r="N14" s="54"/>
      <c r="O14" s="55"/>
      <c r="P14" s="11">
        <v>43490</v>
      </c>
      <c r="Q14" s="29" t="s">
        <v>84</v>
      </c>
      <c r="R14" s="5">
        <f>P14</f>
        <v>43490</v>
      </c>
      <c r="S14" s="5">
        <f>R14+42</f>
        <v>43532</v>
      </c>
      <c r="T14" s="29" t="s">
        <v>85</v>
      </c>
      <c r="U14" s="5" t="s">
        <v>104</v>
      </c>
      <c r="V14" s="29" t="s">
        <v>85</v>
      </c>
      <c r="W14" s="5" t="s">
        <v>104</v>
      </c>
      <c r="X14" s="29" t="s">
        <v>84</v>
      </c>
      <c r="Y14" s="5">
        <f>P14</f>
        <v>43490</v>
      </c>
      <c r="Z14" s="7">
        <v>44036</v>
      </c>
    </row>
    <row r="15" spans="1:26" ht="27" customHeight="1" x14ac:dyDescent="0.2">
      <c r="A15" s="57"/>
      <c r="B15" s="58"/>
      <c r="C15" s="58"/>
      <c r="D15" s="55"/>
      <c r="E15" s="59"/>
      <c r="F15" s="53"/>
      <c r="G15" s="53"/>
      <c r="H15" s="56"/>
      <c r="I15" s="57"/>
      <c r="J15" s="58"/>
      <c r="K15" s="58"/>
      <c r="L15" s="54"/>
      <c r="M15" s="54"/>
      <c r="N15" s="54"/>
      <c r="O15" s="55"/>
      <c r="P15" s="11" t="s">
        <v>113</v>
      </c>
      <c r="Q15" s="29" t="s">
        <v>84</v>
      </c>
      <c r="R15" s="5" t="s">
        <v>113</v>
      </c>
      <c r="S15" s="5" t="s">
        <v>114</v>
      </c>
      <c r="T15" s="29" t="s">
        <v>85</v>
      </c>
      <c r="U15" s="5" t="s">
        <v>104</v>
      </c>
      <c r="V15" s="29" t="s">
        <v>85</v>
      </c>
      <c r="W15" s="5" t="s">
        <v>104</v>
      </c>
      <c r="X15" s="29" t="s">
        <v>84</v>
      </c>
      <c r="Y15" s="5" t="s">
        <v>113</v>
      </c>
      <c r="Z15" s="7">
        <v>44589</v>
      </c>
    </row>
    <row r="16" spans="1:26" ht="51" x14ac:dyDescent="0.2">
      <c r="A16" s="25">
        <v>42545</v>
      </c>
      <c r="B16" s="26" t="s">
        <v>58</v>
      </c>
      <c r="C16" s="26" t="s">
        <v>83</v>
      </c>
      <c r="D16" s="27" t="s">
        <v>66</v>
      </c>
      <c r="E16" s="28" t="s">
        <v>75</v>
      </c>
      <c r="F16" s="29"/>
      <c r="G16" s="29"/>
      <c r="H16" s="31" t="s">
        <v>105</v>
      </c>
      <c r="I16" s="25">
        <v>42601</v>
      </c>
      <c r="J16" s="26" t="s">
        <v>86</v>
      </c>
      <c r="K16" s="26" t="s">
        <v>87</v>
      </c>
      <c r="L16" s="30">
        <f>I16+56</f>
        <v>42657</v>
      </c>
      <c r="M16" s="30">
        <v>44426</v>
      </c>
      <c r="N16" s="30">
        <v>44434</v>
      </c>
      <c r="O16" s="9" t="s">
        <v>51</v>
      </c>
      <c r="P16" s="11">
        <v>43543</v>
      </c>
      <c r="Q16" s="29" t="s">
        <v>84</v>
      </c>
      <c r="R16" s="5">
        <f>P16</f>
        <v>43543</v>
      </c>
      <c r="S16" s="5">
        <f>R16+42</f>
        <v>43585</v>
      </c>
      <c r="T16" s="29" t="s">
        <v>84</v>
      </c>
      <c r="U16" s="5">
        <v>43584</v>
      </c>
      <c r="V16" s="29" t="s">
        <v>84</v>
      </c>
      <c r="W16" s="5">
        <v>43726</v>
      </c>
      <c r="X16" s="29" t="s">
        <v>84</v>
      </c>
      <c r="Y16" s="5">
        <f>P16</f>
        <v>43543</v>
      </c>
      <c r="Z16" s="7">
        <v>44092</v>
      </c>
    </row>
    <row r="17" spans="1:26" ht="25.5" x14ac:dyDescent="0.2">
      <c r="A17" s="25">
        <v>42761</v>
      </c>
      <c r="B17" s="26" t="s">
        <v>59</v>
      </c>
      <c r="C17" s="26" t="s">
        <v>83</v>
      </c>
      <c r="D17" s="27" t="s">
        <v>67</v>
      </c>
      <c r="E17" s="28" t="s">
        <v>76</v>
      </c>
      <c r="F17" s="29"/>
      <c r="G17" s="29"/>
      <c r="H17" s="31" t="s">
        <v>107</v>
      </c>
      <c r="I17" s="25">
        <v>42779</v>
      </c>
      <c r="J17" s="26" t="s">
        <v>85</v>
      </c>
      <c r="K17" s="26" t="s">
        <v>104</v>
      </c>
      <c r="L17" s="30">
        <f>I17+56</f>
        <v>42835</v>
      </c>
      <c r="M17" s="30">
        <v>44604</v>
      </c>
      <c r="N17" s="30">
        <v>44604</v>
      </c>
      <c r="O17" s="9" t="s">
        <v>51</v>
      </c>
      <c r="P17" s="11"/>
      <c r="Q17" s="5"/>
      <c r="R17" s="29"/>
      <c r="S17" s="5"/>
      <c r="T17" s="29"/>
      <c r="U17" s="5"/>
      <c r="V17" s="29"/>
      <c r="W17" s="5"/>
      <c r="X17" s="5"/>
      <c r="Y17" s="5"/>
      <c r="Z17" s="7"/>
    </row>
    <row r="18" spans="1:26" ht="63.75" x14ac:dyDescent="0.2">
      <c r="A18" s="25">
        <v>44242</v>
      </c>
      <c r="B18" s="26" t="s">
        <v>115</v>
      </c>
      <c r="C18" s="26" t="s">
        <v>83</v>
      </c>
      <c r="D18" s="27" t="s">
        <v>116</v>
      </c>
      <c r="E18" s="28" t="s">
        <v>117</v>
      </c>
      <c r="F18" s="29"/>
      <c r="G18" s="29"/>
      <c r="H18" s="31" t="s">
        <v>118</v>
      </c>
      <c r="I18" s="25">
        <v>44266</v>
      </c>
      <c r="J18" s="32" t="s">
        <v>123</v>
      </c>
      <c r="K18" s="32" t="s">
        <v>124</v>
      </c>
      <c r="L18" s="30">
        <f>I18+56</f>
        <v>44322</v>
      </c>
      <c r="M18" s="30">
        <v>46091</v>
      </c>
      <c r="N18" s="30">
        <v>44386</v>
      </c>
      <c r="O18" s="27" t="s">
        <v>101</v>
      </c>
      <c r="P18" s="11"/>
      <c r="Q18" s="5"/>
      <c r="R18" s="29"/>
      <c r="S18" s="5"/>
      <c r="T18" s="29"/>
      <c r="U18" s="5"/>
      <c r="V18" s="29"/>
      <c r="W18" s="5"/>
      <c r="X18" s="5"/>
      <c r="Y18" s="5"/>
      <c r="Z18" s="7"/>
    </row>
    <row r="19" spans="1:26" ht="25.5" x14ac:dyDescent="0.2">
      <c r="A19" s="25">
        <v>42782</v>
      </c>
      <c r="B19" s="26" t="s">
        <v>60</v>
      </c>
      <c r="C19" s="26" t="s">
        <v>83</v>
      </c>
      <c r="D19" s="27" t="s">
        <v>68</v>
      </c>
      <c r="E19" s="28" t="s">
        <v>77</v>
      </c>
      <c r="F19" s="29"/>
      <c r="G19" s="29"/>
      <c r="H19" s="31" t="s">
        <v>108</v>
      </c>
      <c r="I19" s="25">
        <v>42823</v>
      </c>
      <c r="J19" s="26" t="s">
        <v>85</v>
      </c>
      <c r="K19" s="26" t="s">
        <v>104</v>
      </c>
      <c r="L19" s="30">
        <f t="shared" ref="L19:L21" si="1">I19+56</f>
        <v>42879</v>
      </c>
      <c r="M19" s="30">
        <v>44648</v>
      </c>
      <c r="N19" s="30">
        <v>44648</v>
      </c>
      <c r="O19" s="9" t="s">
        <v>51</v>
      </c>
      <c r="P19" s="11"/>
      <c r="Q19" s="5"/>
      <c r="R19" s="29"/>
      <c r="S19" s="5"/>
      <c r="T19" s="29"/>
      <c r="U19" s="5"/>
      <c r="V19" s="29"/>
      <c r="W19" s="5"/>
      <c r="X19" s="5"/>
      <c r="Y19" s="5"/>
      <c r="Z19" s="7"/>
    </row>
    <row r="20" spans="1:26" ht="51" x14ac:dyDescent="0.2">
      <c r="A20" s="25">
        <v>42802</v>
      </c>
      <c r="B20" s="26" t="s">
        <v>61</v>
      </c>
      <c r="C20" s="26" t="s">
        <v>83</v>
      </c>
      <c r="D20" s="27" t="s">
        <v>69</v>
      </c>
      <c r="E20" s="28" t="s">
        <v>78</v>
      </c>
      <c r="F20" s="29"/>
      <c r="G20" s="29"/>
      <c r="H20" s="31" t="s">
        <v>125</v>
      </c>
      <c r="I20" s="25">
        <v>42823</v>
      </c>
      <c r="J20" s="26" t="s">
        <v>88</v>
      </c>
      <c r="K20" s="26" t="s">
        <v>87</v>
      </c>
      <c r="L20" s="30">
        <f t="shared" si="1"/>
        <v>42879</v>
      </c>
      <c r="M20" s="30">
        <v>44648</v>
      </c>
      <c r="N20" s="30">
        <v>44648</v>
      </c>
      <c r="O20" s="9" t="s">
        <v>51</v>
      </c>
      <c r="P20" s="11"/>
      <c r="Q20" s="5"/>
      <c r="R20" s="29"/>
      <c r="S20" s="5"/>
      <c r="T20" s="29"/>
      <c r="U20" s="5"/>
      <c r="V20" s="29"/>
      <c r="W20" s="5"/>
      <c r="X20" s="5"/>
      <c r="Y20" s="5"/>
      <c r="Z20" s="7"/>
    </row>
    <row r="21" spans="1:26" ht="25.5" x14ac:dyDescent="0.2">
      <c r="A21" s="25">
        <v>42808</v>
      </c>
      <c r="B21" s="26" t="s">
        <v>62</v>
      </c>
      <c r="C21" s="26" t="s">
        <v>83</v>
      </c>
      <c r="D21" s="27" t="s">
        <v>70</v>
      </c>
      <c r="E21" s="28" t="s">
        <v>79</v>
      </c>
      <c r="F21" s="29"/>
      <c r="G21" s="29"/>
      <c r="H21" s="31"/>
      <c r="I21" s="25">
        <v>42823</v>
      </c>
      <c r="J21" s="26" t="s">
        <v>85</v>
      </c>
      <c r="K21" s="26" t="s">
        <v>104</v>
      </c>
      <c r="L21" s="30">
        <f t="shared" si="1"/>
        <v>42879</v>
      </c>
      <c r="M21" s="30">
        <v>44648</v>
      </c>
      <c r="N21" s="30">
        <v>44648</v>
      </c>
      <c r="O21" s="9" t="s">
        <v>51</v>
      </c>
      <c r="P21" s="11"/>
      <c r="Q21" s="5"/>
      <c r="R21" s="29"/>
      <c r="S21" s="5"/>
      <c r="T21" s="29"/>
      <c r="U21" s="5"/>
      <c r="V21" s="29"/>
      <c r="W21" s="5"/>
      <c r="X21" s="5"/>
      <c r="Y21" s="5"/>
      <c r="Z21" s="7"/>
    </row>
    <row r="22" spans="1:26" ht="38.25" x14ac:dyDescent="0.2">
      <c r="A22" s="25">
        <v>43714</v>
      </c>
      <c r="B22" s="26" t="s">
        <v>94</v>
      </c>
      <c r="C22" s="26" t="s">
        <v>83</v>
      </c>
      <c r="D22" s="27" t="s">
        <v>1</v>
      </c>
      <c r="E22" s="28" t="s">
        <v>119</v>
      </c>
      <c r="F22" s="29" t="s">
        <v>109</v>
      </c>
      <c r="G22" s="29" t="s">
        <v>109</v>
      </c>
      <c r="H22" s="31" t="s">
        <v>106</v>
      </c>
      <c r="I22" s="25">
        <v>43760</v>
      </c>
      <c r="J22" s="26" t="s">
        <v>85</v>
      </c>
      <c r="K22" s="26" t="s">
        <v>104</v>
      </c>
      <c r="L22" s="30">
        <f>I22+56</f>
        <v>43816</v>
      </c>
      <c r="M22" s="30">
        <v>45586</v>
      </c>
      <c r="N22" s="30">
        <v>44816</v>
      </c>
      <c r="O22" s="9" t="s">
        <v>121</v>
      </c>
      <c r="P22" s="11" t="s">
        <v>120</v>
      </c>
      <c r="Q22" s="29" t="s">
        <v>84</v>
      </c>
      <c r="R22" s="5" t="s">
        <v>120</v>
      </c>
      <c r="S22" s="5">
        <v>44329</v>
      </c>
      <c r="T22" s="29" t="s">
        <v>84</v>
      </c>
      <c r="U22" s="5">
        <v>44320</v>
      </c>
      <c r="V22" s="29" t="s">
        <v>84</v>
      </c>
      <c r="W22" s="5">
        <v>44469</v>
      </c>
      <c r="X22" s="29" t="s">
        <v>84</v>
      </c>
      <c r="Y22" s="5">
        <v>44287</v>
      </c>
      <c r="Z22" s="7">
        <v>44834</v>
      </c>
    </row>
    <row r="23" spans="1:26" ht="13.5" thickBot="1" x14ac:dyDescent="0.25">
      <c r="A23" s="16"/>
      <c r="B23" s="17"/>
      <c r="C23" s="17"/>
      <c r="D23" s="18"/>
      <c r="E23" s="19"/>
      <c r="F23" s="14"/>
      <c r="G23" s="14"/>
      <c r="H23" s="15"/>
      <c r="I23" s="16"/>
      <c r="J23" s="20"/>
      <c r="K23" s="20"/>
      <c r="L23" s="13"/>
      <c r="M23" s="13"/>
      <c r="N23" s="13"/>
      <c r="O23" s="18"/>
      <c r="P23" s="12"/>
      <c r="Q23" s="14"/>
      <c r="R23" s="6"/>
      <c r="S23" s="6"/>
      <c r="T23" s="14"/>
      <c r="U23" s="6"/>
      <c r="V23" s="14"/>
      <c r="W23" s="6"/>
      <c r="X23" s="14"/>
      <c r="Y23" s="6"/>
      <c r="Z23" s="8"/>
    </row>
    <row r="24" spans="1:26" ht="51" x14ac:dyDescent="0.2">
      <c r="A24" s="25">
        <v>43234</v>
      </c>
      <c r="B24" s="26" t="s">
        <v>64</v>
      </c>
      <c r="C24" s="26" t="s">
        <v>83</v>
      </c>
      <c r="D24" s="27" t="s">
        <v>72</v>
      </c>
      <c r="E24" s="28" t="s">
        <v>81</v>
      </c>
      <c r="F24" s="29"/>
      <c r="G24" s="29"/>
      <c r="H24" s="31"/>
      <c r="I24" s="25">
        <v>43258</v>
      </c>
      <c r="J24" s="26" t="s">
        <v>89</v>
      </c>
      <c r="K24" s="26" t="s">
        <v>87</v>
      </c>
      <c r="L24" s="30">
        <f>I24+56</f>
        <v>43314</v>
      </c>
      <c r="M24" s="9">
        <v>45083</v>
      </c>
      <c r="N24" s="11">
        <v>45083</v>
      </c>
      <c r="O24" s="29" t="s">
        <v>139</v>
      </c>
      <c r="P24" s="5"/>
      <c r="Q24" s="5"/>
      <c r="R24" s="29"/>
      <c r="S24" s="5"/>
      <c r="T24" s="29"/>
      <c r="U24" s="5"/>
      <c r="V24" s="29"/>
      <c r="W24" s="5"/>
      <c r="X24" s="7"/>
    </row>
    <row r="25" spans="1:26" ht="38.25" x14ac:dyDescent="0.2">
      <c r="A25" s="25">
        <v>43157</v>
      </c>
      <c r="B25" s="26" t="s">
        <v>63</v>
      </c>
      <c r="C25" s="26" t="s">
        <v>83</v>
      </c>
      <c r="D25" s="27" t="s">
        <v>71</v>
      </c>
      <c r="E25" s="28" t="s">
        <v>80</v>
      </c>
      <c r="F25" s="29"/>
      <c r="G25" s="29"/>
      <c r="H25" s="31"/>
      <c r="I25" s="25">
        <v>43182</v>
      </c>
      <c r="J25" s="26" t="s">
        <v>85</v>
      </c>
      <c r="K25" s="26" t="s">
        <v>104</v>
      </c>
      <c r="L25" s="30">
        <f>I25+56</f>
        <v>43238</v>
      </c>
      <c r="M25" s="9">
        <v>45007</v>
      </c>
      <c r="N25" s="11">
        <v>45007</v>
      </c>
      <c r="O25" s="29" t="s">
        <v>139</v>
      </c>
      <c r="P25" s="5"/>
      <c r="Q25" s="5"/>
      <c r="R25" s="29"/>
      <c r="S25" s="5"/>
      <c r="T25" s="29"/>
      <c r="U25" s="5"/>
      <c r="V25" s="29"/>
      <c r="W25" s="5"/>
      <c r="X25" s="7"/>
    </row>
  </sheetData>
  <mergeCells count="39">
    <mergeCell ref="B1:F1"/>
    <mergeCell ref="B2:F2"/>
    <mergeCell ref="B3:F3"/>
    <mergeCell ref="A5:D5"/>
    <mergeCell ref="E5:H5"/>
    <mergeCell ref="A6:A7"/>
    <mergeCell ref="B6:B7"/>
    <mergeCell ref="N6:O6"/>
    <mergeCell ref="J6:L6"/>
    <mergeCell ref="M6:M7"/>
    <mergeCell ref="T6:U6"/>
    <mergeCell ref="V6:W6"/>
    <mergeCell ref="P5:Z5"/>
    <mergeCell ref="C6:C7"/>
    <mergeCell ref="D6:D7"/>
    <mergeCell ref="E6:E7"/>
    <mergeCell ref="F6:F7"/>
    <mergeCell ref="X6:Z6"/>
    <mergeCell ref="I5:O5"/>
    <mergeCell ref="P6:P7"/>
    <mergeCell ref="G6:G7"/>
    <mergeCell ref="H6:H7"/>
    <mergeCell ref="I6:I7"/>
    <mergeCell ref="Q6:S6"/>
    <mergeCell ref="A13:A15"/>
    <mergeCell ref="B13:B15"/>
    <mergeCell ref="C13:C15"/>
    <mergeCell ref="D13:D15"/>
    <mergeCell ref="E13:E15"/>
    <mergeCell ref="F13:F15"/>
    <mergeCell ref="M13:M15"/>
    <mergeCell ref="N13:N15"/>
    <mergeCell ref="O13:O15"/>
    <mergeCell ref="G13:G15"/>
    <mergeCell ref="H13:H15"/>
    <mergeCell ref="I13:I15"/>
    <mergeCell ref="J13:J15"/>
    <mergeCell ref="K13:K15"/>
    <mergeCell ref="L13:L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topLeftCell="A13" workbookViewId="0">
      <selection activeCell="C4" sqref="C4"/>
    </sheetView>
  </sheetViews>
  <sheetFormatPr defaultColWidth="18.7109375" defaultRowHeight="20.100000000000001" customHeight="1" x14ac:dyDescent="0.2"/>
  <cols>
    <col min="1" max="16384" width="18.7109375" style="3"/>
  </cols>
  <sheetData>
    <row r="1" spans="1:11" ht="20.100000000000001" customHeight="1" x14ac:dyDescent="0.2">
      <c r="A1" s="2" t="s">
        <v>11</v>
      </c>
      <c r="B1" s="39" t="s">
        <v>8</v>
      </c>
      <c r="C1" s="39"/>
      <c r="D1" s="39"/>
      <c r="E1" s="39"/>
      <c r="F1" s="39"/>
    </row>
    <row r="2" spans="1:11" ht="20.100000000000001" customHeight="1" x14ac:dyDescent="0.2">
      <c r="A2" s="2" t="s">
        <v>10</v>
      </c>
      <c r="B2" s="39" t="s">
        <v>7</v>
      </c>
      <c r="C2" s="39"/>
      <c r="D2" s="39"/>
      <c r="E2" s="39"/>
      <c r="F2" s="39"/>
    </row>
    <row r="3" spans="1:11" ht="20.100000000000001" customHeight="1" x14ac:dyDescent="0.2">
      <c r="A3" s="2" t="s">
        <v>9</v>
      </c>
      <c r="B3" s="40">
        <v>44902</v>
      </c>
      <c r="C3" s="40"/>
      <c r="D3" s="40"/>
      <c r="E3" s="40"/>
      <c r="F3" s="40"/>
    </row>
    <row r="4" spans="1:11" ht="20.100000000000001" customHeight="1" thickBot="1" x14ac:dyDescent="0.25"/>
    <row r="5" spans="1:11" s="4" customFormat="1" ht="30" customHeight="1" x14ac:dyDescent="0.2">
      <c r="A5" s="45" t="s">
        <v>28</v>
      </c>
      <c r="B5" s="46"/>
      <c r="C5" s="46"/>
      <c r="D5" s="63"/>
      <c r="E5" s="48" t="s">
        <v>27</v>
      </c>
      <c r="F5" s="49"/>
      <c r="G5" s="49"/>
      <c r="H5" s="50"/>
      <c r="I5" s="60" t="s">
        <v>37</v>
      </c>
      <c r="J5" s="47"/>
    </row>
    <row r="6" spans="1:11" s="4" customFormat="1" ht="30" customHeight="1" x14ac:dyDescent="0.2">
      <c r="A6" s="42" t="s">
        <v>9</v>
      </c>
      <c r="B6" s="51" t="s">
        <v>29</v>
      </c>
      <c r="C6" s="51" t="s">
        <v>30</v>
      </c>
      <c r="D6" s="61" t="s">
        <v>0</v>
      </c>
      <c r="E6" s="43" t="s">
        <v>13</v>
      </c>
      <c r="F6" s="44" t="s">
        <v>14</v>
      </c>
      <c r="G6" s="44" t="s">
        <v>15</v>
      </c>
      <c r="H6" s="41" t="s">
        <v>31</v>
      </c>
      <c r="I6" s="62" t="s">
        <v>9</v>
      </c>
      <c r="J6" s="52" t="s">
        <v>38</v>
      </c>
      <c r="K6" s="1"/>
    </row>
    <row r="7" spans="1:11" s="4" customFormat="1" ht="30" customHeight="1" x14ac:dyDescent="0.2">
      <c r="A7" s="42"/>
      <c r="B7" s="51"/>
      <c r="C7" s="51"/>
      <c r="D7" s="61"/>
      <c r="E7" s="43"/>
      <c r="F7" s="44"/>
      <c r="G7" s="44"/>
      <c r="H7" s="41"/>
      <c r="I7" s="62"/>
      <c r="J7" s="52"/>
      <c r="K7"/>
    </row>
    <row r="8" spans="1:11" ht="38.25" x14ac:dyDescent="0.2">
      <c r="A8" s="25">
        <v>41701</v>
      </c>
      <c r="B8" s="33" t="s">
        <v>2</v>
      </c>
      <c r="C8" s="26"/>
      <c r="D8" s="38" t="s">
        <v>41</v>
      </c>
      <c r="E8" s="28" t="s">
        <v>3</v>
      </c>
      <c r="F8" s="29"/>
      <c r="G8" s="29"/>
      <c r="H8" s="31" t="s">
        <v>112</v>
      </c>
      <c r="I8" s="34">
        <v>41701</v>
      </c>
      <c r="J8" s="27" t="s">
        <v>42</v>
      </c>
      <c r="K8" s="1"/>
    </row>
    <row r="9" spans="1:11" ht="38.25" x14ac:dyDescent="0.2">
      <c r="A9" s="25">
        <v>42439</v>
      </c>
      <c r="B9" s="26" t="s">
        <v>39</v>
      </c>
      <c r="C9" s="26"/>
      <c r="D9" s="38" t="s">
        <v>40</v>
      </c>
      <c r="E9" s="28" t="s">
        <v>4</v>
      </c>
      <c r="F9" s="29"/>
      <c r="G9" s="29"/>
      <c r="H9" s="31" t="s">
        <v>111</v>
      </c>
      <c r="I9" s="34">
        <v>42439</v>
      </c>
      <c r="J9" s="27" t="s">
        <v>43</v>
      </c>
      <c r="K9"/>
    </row>
    <row r="10" spans="1:11" ht="51" x14ac:dyDescent="0.2">
      <c r="A10" s="25">
        <v>43167</v>
      </c>
      <c r="B10" s="26" t="s">
        <v>5</v>
      </c>
      <c r="C10" s="26"/>
      <c r="D10" s="38" t="s">
        <v>1</v>
      </c>
      <c r="E10" s="28" t="s">
        <v>6</v>
      </c>
      <c r="F10" s="29"/>
      <c r="G10" s="29"/>
      <c r="H10" s="31" t="s">
        <v>106</v>
      </c>
      <c r="I10" s="34">
        <v>43167</v>
      </c>
      <c r="J10" s="27" t="s">
        <v>44</v>
      </c>
      <c r="K10" s="1"/>
    </row>
    <row r="11" spans="1:11" ht="64.5" thickBot="1" x14ac:dyDescent="0.25">
      <c r="A11" s="16">
        <v>44728</v>
      </c>
      <c r="B11" s="17" t="s">
        <v>126</v>
      </c>
      <c r="C11" s="17"/>
      <c r="D11" s="37" t="s">
        <v>127</v>
      </c>
      <c r="E11" s="19" t="s">
        <v>133</v>
      </c>
      <c r="F11" s="14"/>
      <c r="G11" s="14" t="s">
        <v>134</v>
      </c>
      <c r="H11" s="15" t="s">
        <v>128</v>
      </c>
      <c r="I11" s="35">
        <v>44784</v>
      </c>
      <c r="J11" s="18" t="s">
        <v>43</v>
      </c>
    </row>
    <row r="12" spans="1:11" ht="20.100000000000001" customHeight="1" x14ac:dyDescent="0.2">
      <c r="G12" s="36" t="s">
        <v>129</v>
      </c>
    </row>
    <row r="13" spans="1:11" ht="20.100000000000001" customHeight="1" x14ac:dyDescent="0.2">
      <c r="G13" s="36" t="s">
        <v>130</v>
      </c>
    </row>
    <row r="14" spans="1:11" ht="20.100000000000001" customHeight="1" x14ac:dyDescent="0.2">
      <c r="G14" s="36" t="s">
        <v>131</v>
      </c>
    </row>
    <row r="15" spans="1:11" ht="20.100000000000001" customHeight="1" x14ac:dyDescent="0.2">
      <c r="G15" s="36" t="s">
        <v>132</v>
      </c>
    </row>
  </sheetData>
  <mergeCells count="16">
    <mergeCell ref="B1:F1"/>
    <mergeCell ref="B2:F2"/>
    <mergeCell ref="B3:F3"/>
    <mergeCell ref="A5:D5"/>
    <mergeCell ref="E5:H5"/>
    <mergeCell ref="I5:J5"/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ACVs</vt:lpstr>
      <vt:lpstr>Former ACVs</vt:lpstr>
      <vt:lpstr>Unsuccessful Nominations</vt:lpstr>
    </vt:vector>
  </TitlesOfParts>
  <Company>rbc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garrigan</dc:creator>
  <cp:lastModifiedBy>Michael Green</cp:lastModifiedBy>
  <dcterms:created xsi:type="dcterms:W3CDTF">2013-04-04T09:38:06Z</dcterms:created>
  <dcterms:modified xsi:type="dcterms:W3CDTF">2023-08-11T12:13:49Z</dcterms:modified>
</cp:coreProperties>
</file>