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B03B875E-5D37-4C8D-8CFB-6086261EA8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ver Sheet" sheetId="25" r:id="rId1"/>
    <sheet name="All Site List" sheetId="13" r:id="rId2"/>
    <sheet name="All Site Speed Analysis" sheetId="5" r:id="rId3"/>
    <sheet name="Rural Site Speed Analysis" sheetId="22" r:id="rId4"/>
    <sheet name="EoT Site Speed Analysis" sheetId="24" r:id="rId5"/>
    <sheet name="Town Centre Speed Analysis" sheetId="23" r:id="rId6"/>
  </sheets>
  <definedNames>
    <definedName name="_xlnm._FilterDatabase" localSheetId="1" hidden="1">'All Site List'!$A$1:$C$125</definedName>
    <definedName name="_xlnm._FilterDatabase" localSheetId="2" hidden="1">'All Site Speed Analysis'!$A$1:$P$135</definedName>
    <definedName name="_xlnm._FilterDatabase" localSheetId="4" hidden="1">'EoT Site Speed Analysis'!$A$1:$P$135</definedName>
    <definedName name="_xlnm._FilterDatabase" localSheetId="3" hidden="1">'Rural Site Speed Analysis'!$A$1:$P$135</definedName>
    <definedName name="_xlnm._FilterDatabase" localSheetId="5" hidden="1">'Town Centre Speed Analysis'!$A$1:$P$135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3" l="1"/>
  <c r="P17" i="24" l="1"/>
  <c r="P16" i="24"/>
  <c r="P15" i="24"/>
  <c r="P14" i="24"/>
  <c r="P13" i="24"/>
  <c r="P12" i="24"/>
  <c r="P17" i="23"/>
  <c r="P16" i="23"/>
  <c r="P15" i="23"/>
  <c r="P14" i="23"/>
  <c r="P13" i="23"/>
  <c r="P12" i="23"/>
  <c r="P17" i="22"/>
  <c r="P16" i="22"/>
  <c r="P15" i="22"/>
  <c r="P14" i="22"/>
  <c r="P13" i="22"/>
  <c r="P12" i="22"/>
  <c r="P15" i="5"/>
  <c r="P16" i="5"/>
  <c r="P12" i="5" l="1"/>
  <c r="P18" i="23"/>
  <c r="P14" i="5"/>
  <c r="P18" i="22"/>
  <c r="P13" i="5"/>
  <c r="P18" i="24"/>
  <c r="P17" i="5"/>
  <c r="P18" i="5" l="1"/>
</calcChain>
</file>

<file path=xl/sharedStrings.xml><?xml version="1.0" encoding="utf-8"?>
<sst xmlns="http://schemas.openxmlformats.org/spreadsheetml/2006/main" count="1168" uniqueCount="180">
  <si>
    <t>Site Type</t>
  </si>
  <si>
    <t>Lodge Farm, off Daventry Road, Rugby (strategic Residential)</t>
  </si>
  <si>
    <t>Rural</t>
  </si>
  <si>
    <t>STRATEGIC - Land at Willey Fields / Tythe Platts Farms (Employment)</t>
  </si>
  <si>
    <t>Cross-in-Hand Farm, Willey</t>
  </si>
  <si>
    <t>Land north of Houlton</t>
  </si>
  <si>
    <t>STRATEGIC - land at Churchover (Residential or Employment)</t>
  </si>
  <si>
    <t>Land at Willey Fields Farm, Willey</t>
  </si>
  <si>
    <t>STRATEGIC - Land south of Brinklow (Residential)</t>
  </si>
  <si>
    <t>Boots Farm, Bourton on Dunsmore</t>
  </si>
  <si>
    <t>Land off A5, Churchover</t>
  </si>
  <si>
    <t>STRATEGIC - Land adjacent Magna Park (Employment)</t>
  </si>
  <si>
    <t>Brookside, Stretton</t>
  </si>
  <si>
    <t>Grange Farm, Ryton</t>
  </si>
  <si>
    <t>Land north of M6 J1 (strategic Residential or Employment)</t>
  </si>
  <si>
    <t>Land North of Plott Lane, Stretton on Dunsmore</t>
  </si>
  <si>
    <t>Home Farm, Brinklow</t>
  </si>
  <si>
    <t>SC - Land north of Shilton, Bedworth</t>
  </si>
  <si>
    <t>Tythe Platts Farm, West of A5</t>
  </si>
  <si>
    <t>26 School Lane, Stretton</t>
  </si>
  <si>
    <t>North of Coal Pit Lane</t>
  </si>
  <si>
    <t>Cross in Hand Farm, Monks Kirby</t>
  </si>
  <si>
    <t>Land opposite MP Lutterworth</t>
  </si>
  <si>
    <t>The Hall, Rugby Road, Wolston</t>
  </si>
  <si>
    <t>Manor Barns, Wibtoft</t>
  </si>
  <si>
    <t>Land at Marton Road, Birdingbury</t>
  </si>
  <si>
    <t>Land south of Church Road, Church Lawford</t>
  </si>
  <si>
    <t>SC - Land south of Rugby Rd, Brinklow</t>
  </si>
  <si>
    <t>Land North of Warwick Road, Wolston</t>
  </si>
  <si>
    <t>SC - Land North of the B4109, Wolvey</t>
  </si>
  <si>
    <t>Land west of Lutterworth Road, Brinklow</t>
  </si>
  <si>
    <t>Land north of Rugby Road, Church Lawford</t>
  </si>
  <si>
    <t>Land east of Stretton Rd, Wolston</t>
  </si>
  <si>
    <t>Land west of Fosse Way, Stretton</t>
  </si>
  <si>
    <t>Land rear of 25 Croft Close, Wolvey</t>
  </si>
  <si>
    <t>Land north of Church Road, Church Lawford</t>
  </si>
  <si>
    <t>STRATEGIC - Land south of Wolvey (Residential)</t>
  </si>
  <si>
    <t>West Farm, Brinklow</t>
  </si>
  <si>
    <t>Land at Coventry Road, Wolvey (strategic Residential)</t>
  </si>
  <si>
    <t>Dyers Lane, Wolston</t>
  </si>
  <si>
    <t>Daventry Road, Dunchurch</t>
  </si>
  <si>
    <t>Edge of Town</t>
  </si>
  <si>
    <t>Inwoods Farm and Lower Rainsbrook Farm, east of Dunchurch (strategic Mixed Uses)</t>
  </si>
  <si>
    <t>Land at Walsgrave Hill</t>
  </si>
  <si>
    <t>Land off Hinkley Road, South side of M69 A5 Jctn</t>
  </si>
  <si>
    <t>Land off Barby Lane (strategic Residential)</t>
  </si>
  <si>
    <t>Land adjacent to Hinckley Park, south of A5 (strategic Residential or Employment)</t>
  </si>
  <si>
    <t>Land south of the M45, Dunchurch (strategic Mixed Uses)</t>
  </si>
  <si>
    <t>Land at M6 Junction 1, Newbold on Avon and Long Lawford (strategic Mixed Uses)</t>
  </si>
  <si>
    <t>Land at Police College, Ryton-on-Dunsmore</t>
  </si>
  <si>
    <t>Land north of London Road, Ryton on Dunsmore</t>
  </si>
  <si>
    <t>Oxford Road, Ryton</t>
  </si>
  <si>
    <t>Hinckley Road, Ansty</t>
  </si>
  <si>
    <t>Land south of M6 Jctn 2, Ansty</t>
  </si>
  <si>
    <t>Land East of Ansty Park, Ansty, Coventry</t>
  </si>
  <si>
    <t>Station Farm, Dunchurch</t>
  </si>
  <si>
    <t>Ruby Road, Binley Wood (strategic Mixed Uses)</t>
  </si>
  <si>
    <t>PP - Lawford Fields Farm, Long Lawford (strategic Mixed Uses)</t>
  </si>
  <si>
    <t>Prologis Park Ryton West, Ryton on Dunsmore</t>
  </si>
  <si>
    <t>South West Rugby Safeguarded Land</t>
  </si>
  <si>
    <t>Land West of Lawford Heath Lane, Long Lawford</t>
  </si>
  <si>
    <t>Land South of A45, Dunchurch</t>
  </si>
  <si>
    <t>Land South of Coventry Road, Dunchurch (strategic Residential)</t>
  </si>
  <si>
    <t>East of Kilsby Lane, Hillmorton</t>
  </si>
  <si>
    <t>Sandford Way, Dunchurch</t>
  </si>
  <si>
    <t>London Road, Ryton on Dunsmore</t>
  </si>
  <si>
    <t>Land bound by M69, M6 and B4029, Ansty</t>
  </si>
  <si>
    <t>Land north of Lilbourne Road, Clifton</t>
  </si>
  <si>
    <t>Land off Rugby Rd, Clifton upon Dunsmore (strategic Residential)</t>
  </si>
  <si>
    <t>Hillcrest Farm, Newton</t>
  </si>
  <si>
    <t>The Penthouse, Coventry Road, Cawston</t>
  </si>
  <si>
    <t>Land at Mill House, Dunchurch</t>
  </si>
  <si>
    <t>Mountpark Ryton, Ryton on Dunsmore</t>
  </si>
  <si>
    <t>Land west of Symmetry Park, Rugby</t>
  </si>
  <si>
    <t>Land at Hopsford Farm, Ansty</t>
  </si>
  <si>
    <t>Ryton Fields Farm, Ryton on Dunsmore</t>
  </si>
  <si>
    <t>North of A45, Dunchurch</t>
  </si>
  <si>
    <t>Land North of M45</t>
  </si>
  <si>
    <t>Barnwell Farm, Thurlaston</t>
  </si>
  <si>
    <t>STRATEGIC - Land West of Prologis Park (Employment)</t>
  </si>
  <si>
    <t>Blue Boar Farm, Thurlaston</t>
  </si>
  <si>
    <t>STRATEGIC - Land at Long Lawford (Residential)</t>
  </si>
  <si>
    <t>Lane east of Newton Lane, Newton</t>
  </si>
  <si>
    <t>Land off Hinckley Road, M6 Jctn 2</t>
  </si>
  <si>
    <t>Land north of Ansty Park, Ansty, Coventry</t>
  </si>
  <si>
    <t>South east of Main St, Ansty</t>
  </si>
  <si>
    <t>Land South of Coventry Road, Long Lawford</t>
  </si>
  <si>
    <t>Newton Manor Lane, Rugby (strategic Residential)</t>
  </si>
  <si>
    <t>Land off London Road (east), Ryton on Dunsmore</t>
  </si>
  <si>
    <t>Barby Lane, Hillmorton</t>
  </si>
  <si>
    <t>Land to the South of Leamington Road</t>
  </si>
  <si>
    <t>Land west of Medda Place, Thurlaston</t>
  </si>
  <si>
    <t>Coton Park East, Central Park Drive, Rugby</t>
  </si>
  <si>
    <t>Land off London Road (west), Ryton on Dunsmore</t>
  </si>
  <si>
    <t>SC - North Road, Clifton (Site A)</t>
  </si>
  <si>
    <t>East of Lawford Heath Lane, Long Lawford (strategic Residential)</t>
  </si>
  <si>
    <t>Morgan Sindall House, Corporation Street, Rugby</t>
  </si>
  <si>
    <t>Town Centre</t>
  </si>
  <si>
    <t>OFF - Stagecoach Depot, Railway Terrace, Rugby</t>
  </si>
  <si>
    <t>OFF - Mill Road Car Park, off Mill Road, Rugby</t>
  </si>
  <si>
    <t>OFF - Stagecoach Depot car park, Railway Terrace, Rugby</t>
  </si>
  <si>
    <t>Land at Fenley Field, Old Laurentian Rugby Club, Rugby</t>
  </si>
  <si>
    <t>OFF - Rugby Central Shopping Centre, Rugby</t>
  </si>
  <si>
    <t>OFF - Royal Mail Sorting Office, Mill Road, Rugby</t>
  </si>
  <si>
    <t>PP - Land North of Projects Drive, Rugby</t>
  </si>
  <si>
    <t>PP - Myson House, Railway Terrace, Rugby, CV21 3LS</t>
  </si>
  <si>
    <t>Lions Field, Bilton Grange School, Dunchurch</t>
  </si>
  <si>
    <t>Homestead Farm, Dunchurch</t>
  </si>
  <si>
    <t>Drive Field, Bilton Grange School, Dunchurch</t>
  </si>
  <si>
    <t>OFF - Former Cemex House and adjacent car park, Evreux Way, Rugby</t>
  </si>
  <si>
    <t>Land at Elms Farm and Stretton Fields Farm (plot B) (strategic Residential or Employment)</t>
  </si>
  <si>
    <t>STRATEGIC - Land south of A5 (Residential or Employment)</t>
  </si>
  <si>
    <t>M69 Junction 1</t>
  </si>
  <si>
    <t>Land at Elms Farm and Stretton Fields Farm (plot A) (strategic Residential or Employment)</t>
  </si>
  <si>
    <t>Moxtons Farm, Hinckley (strategic Residential or Employment)</t>
  </si>
  <si>
    <t>Land between Hinckley Road and the M69, Hinckley</t>
  </si>
  <si>
    <t>Land off A5 Hinckley</t>
  </si>
  <si>
    <t>PP - Former Newton Vehicle Rentals Site, 117 Newbold Road</t>
  </si>
  <si>
    <t>A:A</t>
  </si>
  <si>
    <t>W:W</t>
  </si>
  <si>
    <t>G:G</t>
  </si>
  <si>
    <t>Lookup tab</t>
  </si>
  <si>
    <t>Free Flow Speed (km/h) at 0500</t>
  </si>
  <si>
    <t>Free Flow Speed (km/h) at 0800</t>
  </si>
  <si>
    <t>Free Flow Speed (km/h) at 1700</t>
  </si>
  <si>
    <t>Average Speed Ratio</t>
  </si>
  <si>
    <t>AM Peak Speed Ratio</t>
  </si>
  <si>
    <t>PM Peak Speed Ratio</t>
  </si>
  <si>
    <t>&gt;80%</t>
  </si>
  <si>
    <t>&lt;100%</t>
  </si>
  <si>
    <t>&gt;70%</t>
  </si>
  <si>
    <t>&gt;60%</t>
  </si>
  <si>
    <t>&gt;50%</t>
  </si>
  <si>
    <t>&gt;40%</t>
  </si>
  <si>
    <t>&gt;30%</t>
  </si>
  <si>
    <t>Category</t>
  </si>
  <si>
    <t>Site Name</t>
  </si>
  <si>
    <t>Lea Crescent, Newbold</t>
  </si>
  <si>
    <t>Land south of Rugby Rd, Brinklow</t>
  </si>
  <si>
    <t>Land south of Lilbourne Road, Clifton on Dunsmore</t>
  </si>
  <si>
    <t>Land South of Leicester Road, Wolvey</t>
  </si>
  <si>
    <t>Land south of Brownsover Road, Newbold on Avon</t>
  </si>
  <si>
    <t>Land off Wolston Lane, Ryton on Dunsmore (strategic Residential or Employment)</t>
  </si>
  <si>
    <t>Newton Road, Clifton upon Dunsmore</t>
  </si>
  <si>
    <t>PP - Thurlaston Meadows Care Home, Main Street, Thurlaston, CV23 9JS</t>
  </si>
  <si>
    <t>Edge of town</t>
  </si>
  <si>
    <t>Site id</t>
  </si>
  <si>
    <t>Land at Streetfields Farm, Watling Street, Rugby</t>
  </si>
  <si>
    <t>Brierleys Farm, Brinklow</t>
  </si>
  <si>
    <t>Job Title:</t>
  </si>
  <si>
    <t>RBC LP Inital Site Analysis</t>
  </si>
  <si>
    <t>KEY:</t>
  </si>
  <si>
    <t>Least Congested</t>
  </si>
  <si>
    <t>Most Congested</t>
  </si>
  <si>
    <t>Job Number:</t>
  </si>
  <si>
    <t>Model Name:</t>
  </si>
  <si>
    <t>N/A</t>
  </si>
  <si>
    <t>Example Buffer Areas (Applied by Site Type):</t>
  </si>
  <si>
    <t>Model Years:</t>
  </si>
  <si>
    <t>Model Location:</t>
  </si>
  <si>
    <t>Rugby Borough, Warwickshire</t>
  </si>
  <si>
    <t>Date:</t>
  </si>
  <si>
    <t>Worksheets:</t>
  </si>
  <si>
    <t>All Site Congestion Analysis</t>
  </si>
  <si>
    <t>Rural Site Congestion Analysis</t>
  </si>
  <si>
    <t>Edge of Town Congestion Analysis</t>
  </si>
  <si>
    <t>Town Centre Site Congestion Analysis</t>
  </si>
  <si>
    <t>December 2024</t>
  </si>
  <si>
    <t>No. of Sites:</t>
  </si>
  <si>
    <t>Batch 1 Rural Site Speed</t>
  </si>
  <si>
    <t>Batch 1 EoT Site Speed</t>
  </si>
  <si>
    <t>Batch 1 Town Centre Site Speed</t>
  </si>
  <si>
    <t>Number of Sites</t>
  </si>
  <si>
    <t>Total</t>
  </si>
  <si>
    <t>&lt;39.99%</t>
  </si>
  <si>
    <t>&lt;49.99%</t>
  </si>
  <si>
    <t>&lt;59.99%</t>
  </si>
  <si>
    <t>&lt;69.99%</t>
  </si>
  <si>
    <t>&lt;79.99%</t>
  </si>
  <si>
    <t>Site Ref.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</si>
</sst>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Figtree"/>
      <family val="2"/>
      <scheme val="minor"/>
    </font>
    <font>
      <sz val="11"/>
      <color theme="1"/>
      <name val="Figtree"/>
      <family val="2"/>
      <scheme val="minor"/>
    </font>
    <font>
      <sz val="11"/>
      <color theme="0"/>
      <name val="Figtree"/>
      <family val="2"/>
      <scheme val="minor"/>
    </font>
    <font>
      <b/>
      <sz val="11"/>
      <color theme="0"/>
      <name val="Figtree"/>
      <family val="2"/>
      <scheme val="minor"/>
    </font>
    <font>
      <sz val="12"/>
      <color theme="1"/>
      <name val="Figtree"/>
      <family val="2"/>
      <scheme val="minor"/>
    </font>
    <font>
      <b/>
      <sz val="12"/>
      <color theme="1"/>
      <name val="Figtree"/>
      <family val="2"/>
      <scheme val="minor"/>
    </font>
    <font>
      <sz val="11"/>
      <name val="Figtree"/>
      <family val="2"/>
      <scheme val="minor"/>
    </font>
    <font>
      <sz val="12"/>
      <name val="Figtree"/>
      <family val="2"/>
      <scheme val="minor"/>
    </font>
    <font>
      <i/>
      <sz val="12"/>
      <color theme="0" tint="-0.499984740745262"/>
      <name val="Figtree"/>
      <family val="2"/>
      <scheme val="minor"/>
    </font>
    <font>
      <b/>
      <sz val="12"/>
      <color rgb="FFFF0000"/>
      <name val="Figtree"/>
      <family val="2"/>
      <scheme val="minor"/>
    </font>
    <font>
      <sz val="12"/>
      <color theme="0"/>
      <name val="Figtree"/>
      <family val="2"/>
      <scheme val="minor"/>
    </font>
    <font>
      <sz val="12"/>
      <color theme="0"/>
      <name val="Figtree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0" xfId="0" applyFont="1" applyFill="1"/>
    <xf numFmtId="0" fontId="4" fillId="5" borderId="1" xfId="0" applyFont="1" applyFill="1" applyBorder="1" applyAlignment="1">
      <alignment horizontal="left"/>
    </xf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4" fillId="0" borderId="0" xfId="0" applyFont="1"/>
    <xf numFmtId="0" fontId="9" fillId="5" borderId="0" xfId="0" applyFont="1" applyFill="1"/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5" borderId="0" xfId="0" applyNumberFormat="1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4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0"/>
      </font>
      <fill>
        <patternFill>
          <bgColor theme="3" tint="-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0"/>
      </font>
      <fill>
        <patternFill>
          <bgColor theme="3" tint="-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0"/>
      </font>
      <fill>
        <patternFill>
          <bgColor theme="3" tint="-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0"/>
      </font>
      <fill>
        <patternFill>
          <bgColor theme="3" tint="-0.499984740745262"/>
        </patternFill>
      </fill>
    </dxf>
  </dxfs>
  <tableStyles count="0" defaultTableStyle="TableStyleMedium2" defaultPivotStyle="PivotStyleLight16"/>
  <colors>
    <mruColors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166793</xdr:colOff>
      <xdr:row>2</xdr:row>
      <xdr:rowOff>136465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30184C-CEC7-4D7D-9564-02AB804D9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1843" cy="5174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13</xdr:col>
      <xdr:colOff>793125</xdr:colOff>
      <xdr:row>47</xdr:row>
      <xdr:rowOff>50713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945209-D29D-4C7F-BE40-73796AF2D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04"/>
        <a:stretch/>
      </xdr:blipFill>
      <xdr:spPr>
        <a:xfrm>
          <a:off x="6051550" y="1714500"/>
          <a:ext cx="10118100" cy="7289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R Brand Theme">
  <a:themeElements>
    <a:clrScheme name="SLR 2023 Brand">
      <a:dk1>
        <a:srgbClr val="1E1E1E"/>
      </a:dk1>
      <a:lt1>
        <a:srgbClr val="FFFFFF"/>
      </a:lt1>
      <a:dk2>
        <a:srgbClr val="3C533C"/>
      </a:dk2>
      <a:lt2>
        <a:srgbClr val="F6F6F2"/>
      </a:lt2>
      <a:accent1>
        <a:srgbClr val="3C533C"/>
      </a:accent1>
      <a:accent2>
        <a:srgbClr val="A9C272"/>
      </a:accent2>
      <a:accent3>
        <a:srgbClr val="667545"/>
      </a:accent3>
      <a:accent4>
        <a:srgbClr val="263326"/>
      </a:accent4>
      <a:accent5>
        <a:srgbClr val="D6F591"/>
      </a:accent5>
      <a:accent6>
        <a:srgbClr val="EEF7DB"/>
      </a:accent6>
      <a:hlink>
        <a:srgbClr val="92B2F5"/>
      </a:hlink>
      <a:folHlink>
        <a:srgbClr val="717568"/>
      </a:folHlink>
    </a:clrScheme>
    <a:fontScheme name="SLR Brand Fonts">
      <a:majorFont>
        <a:latin typeface="Albra Light"/>
        <a:ea typeface=""/>
        <a:cs typeface=""/>
      </a:majorFont>
      <a:minorFont>
        <a:latin typeface="Figtree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="horz" lIns="0" tIns="0" rIns="0" bIns="0" rtlCol="0">
        <a:normAutofit/>
      </a:bodyPr>
      <a:lstStyle>
        <a:defPPr marL="0" indent="0" algn="l">
          <a:buFont typeface="Wingdings" panose="05000000000000000000" pitchFamily="2" charset="2"/>
          <a:buNone/>
          <a:defRPr sz="140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SLR Brand Theme" id="{5E7701BC-0004-43D5-90B7-1641808C6F25}" vid="{3A1E6BD9-78CA-4439-A804-4A0A466CF8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0754-5CBE-459C-88D1-E55386A191C5}">
  <sheetPr>
    <tabColor theme="4"/>
  </sheetPr>
  <dimension ref="A4:J29"/>
  <sheetViews>
    <sheetView tabSelected="1" zoomScale="80" zoomScaleNormal="80" workbookViewId="0">
      <selection activeCell="C4" sqref="C4"/>
    </sheetView>
  </sheetViews>
  <sheetFormatPr defaultColWidth="11.6640625" defaultRowHeight="15.5"/>
  <cols>
    <col min="1" max="2" width="11.6640625" style="5"/>
    <col min="3" max="3" width="51.75" style="5" customWidth="1"/>
    <col min="4" max="16384" width="11.6640625" style="5"/>
  </cols>
  <sheetData>
    <row r="4" spans="1:10">
      <c r="A4" s="5" t="s">
        <v>149</v>
      </c>
      <c r="C4" s="6" t="s">
        <v>150</v>
      </c>
      <c r="E4" s="7" t="s">
        <v>151</v>
      </c>
    </row>
    <row r="5" spans="1:10">
      <c r="C5" s="8"/>
      <c r="E5" s="9" t="s">
        <v>152</v>
      </c>
      <c r="F5" s="10"/>
      <c r="G5" s="10"/>
      <c r="H5" s="10"/>
      <c r="I5" s="10"/>
      <c r="J5" s="11" t="s">
        <v>153</v>
      </c>
    </row>
    <row r="6" spans="1:10">
      <c r="A6" s="5" t="s">
        <v>154</v>
      </c>
      <c r="C6" s="12">
        <v>286.00018999999998</v>
      </c>
      <c r="E6" s="13">
        <v>6</v>
      </c>
      <c r="F6" s="14">
        <v>5</v>
      </c>
      <c r="G6" s="15">
        <v>4</v>
      </c>
      <c r="H6" s="16">
        <v>3</v>
      </c>
      <c r="I6" s="17">
        <v>2</v>
      </c>
      <c r="J6" s="18">
        <v>1</v>
      </c>
    </row>
    <row r="7" spans="1:10">
      <c r="C7" s="8"/>
    </row>
    <row r="8" spans="1:10">
      <c r="A8" s="5" t="s">
        <v>155</v>
      </c>
      <c r="C8" s="6" t="s">
        <v>156</v>
      </c>
    </row>
    <row r="9" spans="1:10">
      <c r="C9" s="8"/>
      <c r="E9" s="5" t="s">
        <v>157</v>
      </c>
    </row>
    <row r="10" spans="1:10">
      <c r="A10" s="5" t="s">
        <v>158</v>
      </c>
      <c r="C10" s="19" t="s">
        <v>156</v>
      </c>
    </row>
    <row r="11" spans="1:10">
      <c r="C11" s="8"/>
    </row>
    <row r="12" spans="1:10">
      <c r="A12" s="5" t="s">
        <v>159</v>
      </c>
      <c r="C12" s="6" t="s">
        <v>160</v>
      </c>
    </row>
    <row r="13" spans="1:10">
      <c r="C13" s="8"/>
    </row>
    <row r="14" spans="1:10">
      <c r="A14" s="5" t="s">
        <v>161</v>
      </c>
      <c r="C14" s="20" t="s">
        <v>167</v>
      </c>
    </row>
    <row r="15" spans="1:10">
      <c r="C15" s="8"/>
    </row>
    <row r="16" spans="1:10">
      <c r="A16" s="7" t="s">
        <v>162</v>
      </c>
      <c r="E16" s="7"/>
    </row>
    <row r="17" spans="1:5">
      <c r="B17" s="5">
        <v>1</v>
      </c>
      <c r="C17" s="6" t="s">
        <v>163</v>
      </c>
      <c r="E17" s="21"/>
    </row>
    <row r="18" spans="1:5">
      <c r="B18" s="5">
        <v>2</v>
      </c>
      <c r="C18" s="6" t="s">
        <v>164</v>
      </c>
      <c r="E18" s="21"/>
    </row>
    <row r="19" spans="1:5">
      <c r="B19" s="5">
        <v>3</v>
      </c>
      <c r="C19" s="6" t="s">
        <v>165</v>
      </c>
      <c r="E19" s="21"/>
    </row>
    <row r="20" spans="1:5">
      <c r="B20" s="5">
        <v>4</v>
      </c>
      <c r="C20" s="6" t="s">
        <v>166</v>
      </c>
      <c r="E20" s="21"/>
    </row>
    <row r="21" spans="1:5">
      <c r="B21" s="7"/>
      <c r="C21" s="22"/>
      <c r="E21" s="21"/>
    </row>
    <row r="22" spans="1:5">
      <c r="E22" s="21"/>
    </row>
    <row r="23" spans="1:5">
      <c r="E23" s="21"/>
    </row>
    <row r="24" spans="1:5">
      <c r="D24" s="23"/>
      <c r="E24" s="23"/>
    </row>
    <row r="25" spans="1:5">
      <c r="E25" s="7"/>
    </row>
    <row r="29" spans="1:5">
      <c r="A29" s="7"/>
      <c r="B29" s="7"/>
      <c r="C29" s="7"/>
      <c r="D29" s="7"/>
      <c r="E2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CE6-CE7B-4C11-B809-27014AE06C9B}">
  <sheetPr>
    <tabColor theme="3" tint="0.39997558519241921"/>
  </sheetPr>
  <dimension ref="A1:F125"/>
  <sheetViews>
    <sheetView zoomScale="70" zoomScaleNormal="70" workbookViewId="0">
      <selection activeCell="I115" sqref="I115"/>
    </sheetView>
  </sheetViews>
  <sheetFormatPr defaultColWidth="9.1640625" defaultRowHeight="14"/>
  <cols>
    <col min="1" max="1" width="9.1640625" style="1" customWidth="1"/>
    <col min="2" max="2" width="65.6640625" style="1" customWidth="1"/>
    <col min="3" max="3" width="12.6640625" style="1" customWidth="1"/>
    <col min="4" max="16384" width="9.1640625" style="1"/>
  </cols>
  <sheetData>
    <row r="1" spans="1:6">
      <c r="A1" s="2" t="s">
        <v>146</v>
      </c>
      <c r="B1" s="2" t="s">
        <v>136</v>
      </c>
      <c r="C1" s="2" t="s">
        <v>0</v>
      </c>
    </row>
    <row r="2" spans="1:6">
      <c r="A2" s="3">
        <v>2</v>
      </c>
      <c r="B2" s="3" t="s">
        <v>75</v>
      </c>
      <c r="C2" s="3" t="s">
        <v>41</v>
      </c>
      <c r="E2" s="1" t="s">
        <v>168</v>
      </c>
      <c r="F2" s="4">
        <f>COUNTA(B2:B125)</f>
        <v>124</v>
      </c>
    </row>
    <row r="3" spans="1:6">
      <c r="A3" s="3">
        <v>4</v>
      </c>
      <c r="B3" s="3" t="s">
        <v>60</v>
      </c>
      <c r="C3" s="3" t="s">
        <v>41</v>
      </c>
    </row>
    <row r="4" spans="1:6">
      <c r="A4" s="3">
        <v>8</v>
      </c>
      <c r="B4" s="3" t="s">
        <v>54</v>
      </c>
      <c r="C4" s="3" t="s">
        <v>41</v>
      </c>
    </row>
    <row r="5" spans="1:6">
      <c r="A5" s="3">
        <v>10</v>
      </c>
      <c r="B5" s="3" t="s">
        <v>70</v>
      </c>
      <c r="C5" s="3" t="s">
        <v>41</v>
      </c>
    </row>
    <row r="6" spans="1:6">
      <c r="A6" s="3">
        <v>13</v>
      </c>
      <c r="B6" s="3" t="s">
        <v>55</v>
      </c>
      <c r="C6" s="3" t="s">
        <v>41</v>
      </c>
    </row>
    <row r="7" spans="1:6">
      <c r="A7" s="3">
        <v>14</v>
      </c>
      <c r="B7" s="3" t="s">
        <v>84</v>
      </c>
      <c r="C7" s="3" t="s">
        <v>41</v>
      </c>
    </row>
    <row r="8" spans="1:6">
      <c r="A8" s="3">
        <v>16</v>
      </c>
      <c r="B8" s="3" t="s">
        <v>89</v>
      </c>
      <c r="C8" s="3" t="s">
        <v>41</v>
      </c>
    </row>
    <row r="9" spans="1:6">
      <c r="A9" s="3">
        <v>17</v>
      </c>
      <c r="B9" s="3" t="s">
        <v>59</v>
      </c>
      <c r="C9" s="3" t="s">
        <v>41</v>
      </c>
    </row>
    <row r="10" spans="1:6">
      <c r="A10" s="3">
        <v>18</v>
      </c>
      <c r="B10" s="3" t="s">
        <v>78</v>
      </c>
      <c r="C10" s="3" t="s">
        <v>41</v>
      </c>
    </row>
    <row r="11" spans="1:6">
      <c r="A11" s="3">
        <v>20</v>
      </c>
      <c r="B11" s="3" t="s">
        <v>80</v>
      </c>
      <c r="C11" s="3" t="s">
        <v>41</v>
      </c>
    </row>
    <row r="12" spans="1:6">
      <c r="A12" s="3">
        <v>22</v>
      </c>
      <c r="B12" s="3" t="s">
        <v>47</v>
      </c>
      <c r="C12" s="3" t="s">
        <v>41</v>
      </c>
    </row>
    <row r="13" spans="1:6">
      <c r="A13" s="3">
        <v>23</v>
      </c>
      <c r="B13" s="3" t="s">
        <v>86</v>
      </c>
      <c r="C13" s="3" t="s">
        <v>41</v>
      </c>
    </row>
    <row r="14" spans="1:6">
      <c r="A14" s="3">
        <v>25</v>
      </c>
      <c r="B14" s="3" t="s">
        <v>61</v>
      </c>
      <c r="C14" s="3" t="s">
        <v>41</v>
      </c>
    </row>
    <row r="15" spans="1:6">
      <c r="A15" s="3">
        <v>28</v>
      </c>
      <c r="B15" s="3" t="s">
        <v>85</v>
      </c>
      <c r="C15" s="3" t="s">
        <v>41</v>
      </c>
    </row>
    <row r="16" spans="1:6">
      <c r="A16" s="3">
        <v>29</v>
      </c>
      <c r="B16" s="3" t="s">
        <v>90</v>
      </c>
      <c r="C16" s="3" t="s">
        <v>41</v>
      </c>
    </row>
    <row r="17" spans="1:3">
      <c r="A17" s="3">
        <v>37</v>
      </c>
      <c r="B17" s="3" t="s">
        <v>40</v>
      </c>
      <c r="C17" s="3" t="s">
        <v>41</v>
      </c>
    </row>
    <row r="18" spans="1:3">
      <c r="A18" s="3">
        <v>40</v>
      </c>
      <c r="B18" s="3" t="s">
        <v>63</v>
      </c>
      <c r="C18" s="3" t="s">
        <v>41</v>
      </c>
    </row>
    <row r="19" spans="1:3">
      <c r="A19" s="3">
        <v>41</v>
      </c>
      <c r="B19" s="3" t="s">
        <v>64</v>
      </c>
      <c r="C19" s="3" t="s">
        <v>41</v>
      </c>
    </row>
    <row r="20" spans="1:3">
      <c r="A20" s="3">
        <v>43</v>
      </c>
      <c r="B20" s="3" t="s">
        <v>95</v>
      </c>
      <c r="C20" s="3" t="s">
        <v>41</v>
      </c>
    </row>
    <row r="21" spans="1:3">
      <c r="A21" s="3">
        <v>45</v>
      </c>
      <c r="B21" s="3" t="s">
        <v>56</v>
      </c>
      <c r="C21" s="3" t="s">
        <v>41</v>
      </c>
    </row>
    <row r="22" spans="1:3">
      <c r="A22" s="3">
        <v>50</v>
      </c>
      <c r="B22" s="3" t="s">
        <v>58</v>
      </c>
      <c r="C22" s="3" t="s">
        <v>41</v>
      </c>
    </row>
    <row r="23" spans="1:3">
      <c r="A23" s="3">
        <v>53</v>
      </c>
      <c r="B23" s="3" t="s">
        <v>51</v>
      </c>
      <c r="C23" s="3" t="s">
        <v>41</v>
      </c>
    </row>
    <row r="24" spans="1:3">
      <c r="A24" s="3">
        <v>58</v>
      </c>
      <c r="B24" s="3" t="s">
        <v>76</v>
      </c>
      <c r="C24" s="3" t="s">
        <v>41</v>
      </c>
    </row>
    <row r="25" spans="1:3">
      <c r="A25" s="3">
        <v>59</v>
      </c>
      <c r="B25" s="3" t="s">
        <v>87</v>
      </c>
      <c r="C25" s="3" t="s">
        <v>41</v>
      </c>
    </row>
    <row r="26" spans="1:3">
      <c r="A26" s="3">
        <v>60</v>
      </c>
      <c r="B26" s="3" t="s">
        <v>114</v>
      </c>
      <c r="C26" s="3" t="s">
        <v>41</v>
      </c>
    </row>
    <row r="27" spans="1:3">
      <c r="A27" s="3">
        <v>61</v>
      </c>
      <c r="B27" s="3" t="s">
        <v>72</v>
      </c>
      <c r="C27" s="3" t="s">
        <v>41</v>
      </c>
    </row>
    <row r="28" spans="1:3">
      <c r="A28" s="3">
        <v>64</v>
      </c>
      <c r="B28" s="3" t="s">
        <v>92</v>
      </c>
      <c r="C28" s="3" t="s">
        <v>41</v>
      </c>
    </row>
    <row r="29" spans="1:3">
      <c r="A29" s="3">
        <v>68</v>
      </c>
      <c r="B29" s="3" t="s">
        <v>112</v>
      </c>
      <c r="C29" s="3" t="s">
        <v>41</v>
      </c>
    </row>
    <row r="30" spans="1:3">
      <c r="A30" s="3">
        <v>69</v>
      </c>
      <c r="B30" s="3" t="s">
        <v>115</v>
      </c>
      <c r="C30" s="3" t="s">
        <v>41</v>
      </c>
    </row>
    <row r="31" spans="1:3">
      <c r="A31" s="3">
        <v>70</v>
      </c>
      <c r="B31" s="3" t="s">
        <v>53</v>
      </c>
      <c r="C31" s="3" t="s">
        <v>41</v>
      </c>
    </row>
    <row r="32" spans="1:3">
      <c r="A32" s="3">
        <v>71</v>
      </c>
      <c r="B32" s="3" t="s">
        <v>65</v>
      </c>
      <c r="C32" s="3" t="s">
        <v>41</v>
      </c>
    </row>
    <row r="33" spans="1:3">
      <c r="A33" s="3">
        <v>72</v>
      </c>
      <c r="B33" s="3" t="s">
        <v>50</v>
      </c>
      <c r="C33" s="3" t="s">
        <v>41</v>
      </c>
    </row>
    <row r="34" spans="1:3">
      <c r="A34" s="3">
        <v>75</v>
      </c>
      <c r="B34" s="3" t="s">
        <v>137</v>
      </c>
      <c r="C34" s="3" t="s">
        <v>145</v>
      </c>
    </row>
    <row r="35" spans="1:3">
      <c r="A35" s="3">
        <v>76</v>
      </c>
      <c r="B35" s="3" t="s">
        <v>82</v>
      </c>
      <c r="C35" s="3" t="s">
        <v>41</v>
      </c>
    </row>
    <row r="36" spans="1:3">
      <c r="A36" s="3">
        <v>77</v>
      </c>
      <c r="B36" s="3" t="s">
        <v>73</v>
      </c>
      <c r="C36" s="3" t="s">
        <v>41</v>
      </c>
    </row>
    <row r="37" spans="1:3">
      <c r="A37" s="3">
        <v>79</v>
      </c>
      <c r="B37" s="3" t="s">
        <v>91</v>
      </c>
      <c r="C37" s="3" t="s">
        <v>41</v>
      </c>
    </row>
    <row r="38" spans="1:3">
      <c r="A38" s="3">
        <v>83</v>
      </c>
      <c r="B38" s="3" t="s">
        <v>139</v>
      </c>
      <c r="C38" s="3" t="s">
        <v>145</v>
      </c>
    </row>
    <row r="39" spans="1:3">
      <c r="A39" s="3">
        <v>87</v>
      </c>
      <c r="B39" s="3" t="s">
        <v>69</v>
      </c>
      <c r="C39" s="3" t="s">
        <v>41</v>
      </c>
    </row>
    <row r="40" spans="1:3">
      <c r="A40" s="3">
        <v>88</v>
      </c>
      <c r="B40" s="3" t="s">
        <v>52</v>
      </c>
      <c r="C40" s="3" t="s">
        <v>41</v>
      </c>
    </row>
    <row r="41" spans="1:3">
      <c r="A41" s="3">
        <v>91</v>
      </c>
      <c r="B41" s="3" t="s">
        <v>42</v>
      </c>
      <c r="C41" s="3" t="s">
        <v>41</v>
      </c>
    </row>
    <row r="42" spans="1:3">
      <c r="A42" s="3">
        <v>94</v>
      </c>
      <c r="B42" s="3" t="s">
        <v>46</v>
      </c>
      <c r="C42" s="3" t="s">
        <v>41</v>
      </c>
    </row>
    <row r="43" spans="1:3">
      <c r="A43" s="3">
        <v>95</v>
      </c>
      <c r="B43" s="3" t="s">
        <v>66</v>
      </c>
      <c r="C43" s="3" t="s">
        <v>41</v>
      </c>
    </row>
    <row r="44" spans="1:3">
      <c r="A44" s="3">
        <v>97</v>
      </c>
      <c r="B44" s="3" t="s">
        <v>62</v>
      </c>
      <c r="C44" s="3" t="s">
        <v>41</v>
      </c>
    </row>
    <row r="45" spans="1:3">
      <c r="A45" s="3">
        <v>98</v>
      </c>
      <c r="B45" s="3" t="s">
        <v>113</v>
      </c>
      <c r="C45" s="3" t="s">
        <v>41</v>
      </c>
    </row>
    <row r="46" spans="1:3">
      <c r="A46" s="3">
        <v>102</v>
      </c>
      <c r="B46" s="3" t="s">
        <v>141</v>
      </c>
      <c r="C46" s="3" t="s">
        <v>145</v>
      </c>
    </row>
    <row r="47" spans="1:3">
      <c r="A47" s="3">
        <v>109</v>
      </c>
      <c r="B47" s="3" t="s">
        <v>74</v>
      </c>
      <c r="C47" s="3" t="s">
        <v>41</v>
      </c>
    </row>
    <row r="48" spans="1:3">
      <c r="A48" s="3">
        <v>112</v>
      </c>
      <c r="B48" s="3" t="s">
        <v>88</v>
      </c>
      <c r="C48" s="3" t="s">
        <v>41</v>
      </c>
    </row>
    <row r="49" spans="1:3">
      <c r="A49" s="3">
        <v>113</v>
      </c>
      <c r="B49" s="3" t="s">
        <v>93</v>
      </c>
      <c r="C49" s="3" t="s">
        <v>41</v>
      </c>
    </row>
    <row r="50" spans="1:3">
      <c r="A50" s="3">
        <v>114</v>
      </c>
      <c r="B50" s="3" t="s">
        <v>48</v>
      </c>
      <c r="C50" s="3" t="s">
        <v>41</v>
      </c>
    </row>
    <row r="51" spans="1:3">
      <c r="A51" s="3">
        <v>117</v>
      </c>
      <c r="B51" s="3" t="s">
        <v>71</v>
      </c>
      <c r="C51" s="3" t="s">
        <v>41</v>
      </c>
    </row>
    <row r="52" spans="1:3">
      <c r="A52" s="3">
        <v>118</v>
      </c>
      <c r="B52" s="3" t="s">
        <v>49</v>
      </c>
      <c r="C52" s="3" t="s">
        <v>41</v>
      </c>
    </row>
    <row r="53" spans="1:3">
      <c r="A53" s="3">
        <v>121</v>
      </c>
      <c r="B53" s="3" t="s">
        <v>43</v>
      </c>
      <c r="C53" s="3" t="s">
        <v>41</v>
      </c>
    </row>
    <row r="54" spans="1:3">
      <c r="A54" s="3">
        <v>129</v>
      </c>
      <c r="B54" s="3" t="s">
        <v>67</v>
      </c>
      <c r="C54" s="3" t="s">
        <v>41</v>
      </c>
    </row>
    <row r="55" spans="1:3">
      <c r="A55" s="3">
        <v>133</v>
      </c>
      <c r="B55" s="3" t="s">
        <v>77</v>
      </c>
      <c r="C55" s="3" t="s">
        <v>41</v>
      </c>
    </row>
    <row r="56" spans="1:3">
      <c r="A56" s="3">
        <v>139</v>
      </c>
      <c r="B56" s="3" t="s">
        <v>116</v>
      </c>
      <c r="C56" s="3" t="s">
        <v>41</v>
      </c>
    </row>
    <row r="57" spans="1:3">
      <c r="A57" s="3">
        <v>141</v>
      </c>
      <c r="B57" s="3" t="s">
        <v>44</v>
      </c>
      <c r="C57" s="3" t="s">
        <v>41</v>
      </c>
    </row>
    <row r="58" spans="1:3">
      <c r="A58" s="3">
        <v>143</v>
      </c>
      <c r="B58" s="3" t="s">
        <v>83</v>
      </c>
      <c r="C58" s="3" t="s">
        <v>41</v>
      </c>
    </row>
    <row r="59" spans="1:3">
      <c r="A59" s="3">
        <v>146</v>
      </c>
      <c r="B59" s="3" t="s">
        <v>45</v>
      </c>
      <c r="C59" s="3" t="s">
        <v>41</v>
      </c>
    </row>
    <row r="60" spans="1:3">
      <c r="A60" s="3">
        <v>202</v>
      </c>
      <c r="B60" s="3" t="s">
        <v>143</v>
      </c>
      <c r="C60" s="3" t="s">
        <v>145</v>
      </c>
    </row>
    <row r="61" spans="1:3">
      <c r="A61" s="3">
        <v>238</v>
      </c>
      <c r="B61" s="3" t="s">
        <v>68</v>
      </c>
      <c r="C61" s="3" t="s">
        <v>41</v>
      </c>
    </row>
    <row r="62" spans="1:3">
      <c r="A62" s="3">
        <v>253</v>
      </c>
      <c r="B62" s="3" t="s">
        <v>57</v>
      </c>
      <c r="C62" s="3" t="s">
        <v>41</v>
      </c>
    </row>
    <row r="63" spans="1:3">
      <c r="A63" s="3">
        <v>289</v>
      </c>
      <c r="B63" s="3" t="s">
        <v>110</v>
      </c>
      <c r="C63" s="3" t="s">
        <v>41</v>
      </c>
    </row>
    <row r="64" spans="1:3">
      <c r="A64" s="3">
        <v>307</v>
      </c>
      <c r="B64" s="3" t="s">
        <v>94</v>
      </c>
      <c r="C64" s="3" t="s">
        <v>41</v>
      </c>
    </row>
    <row r="65" spans="1:3">
      <c r="A65" s="3">
        <v>316</v>
      </c>
      <c r="B65" s="3" t="s">
        <v>81</v>
      </c>
      <c r="C65" s="3" t="s">
        <v>41</v>
      </c>
    </row>
    <row r="66" spans="1:3">
      <c r="A66" s="3">
        <v>321</v>
      </c>
      <c r="B66" s="3" t="s">
        <v>111</v>
      </c>
      <c r="C66" s="3" t="s">
        <v>41</v>
      </c>
    </row>
    <row r="67" spans="1:3">
      <c r="A67" s="3">
        <v>328</v>
      </c>
      <c r="B67" s="3" t="s">
        <v>79</v>
      </c>
      <c r="C67" s="3" t="s">
        <v>41</v>
      </c>
    </row>
    <row r="68" spans="1:3">
      <c r="A68" s="3">
        <v>3</v>
      </c>
      <c r="B68" s="3" t="s">
        <v>30</v>
      </c>
      <c r="C68" s="3" t="s">
        <v>2</v>
      </c>
    </row>
    <row r="69" spans="1:3">
      <c r="A69" s="3">
        <v>5</v>
      </c>
      <c r="B69" s="3" t="s">
        <v>37</v>
      </c>
      <c r="C69" s="3" t="s">
        <v>2</v>
      </c>
    </row>
    <row r="70" spans="1:3">
      <c r="A70" s="3">
        <v>6</v>
      </c>
      <c r="B70" s="3" t="s">
        <v>19</v>
      </c>
      <c r="C70" s="3" t="s">
        <v>2</v>
      </c>
    </row>
    <row r="71" spans="1:3">
      <c r="A71" s="3">
        <v>7</v>
      </c>
      <c r="B71" s="3" t="s">
        <v>18</v>
      </c>
      <c r="C71" s="3" t="s">
        <v>2</v>
      </c>
    </row>
    <row r="72" spans="1:3">
      <c r="A72" s="3">
        <v>11</v>
      </c>
      <c r="B72" s="3" t="s">
        <v>23</v>
      </c>
      <c r="C72" s="3" t="s">
        <v>2</v>
      </c>
    </row>
    <row r="73" spans="1:3">
      <c r="A73" s="3">
        <v>21</v>
      </c>
      <c r="B73" s="3" t="s">
        <v>9</v>
      </c>
      <c r="C73" s="3" t="s">
        <v>2</v>
      </c>
    </row>
    <row r="74" spans="1:3">
      <c r="A74" s="3">
        <v>24</v>
      </c>
      <c r="B74" s="3" t="s">
        <v>148</v>
      </c>
      <c r="C74" s="3" t="s">
        <v>2</v>
      </c>
    </row>
    <row r="75" spans="1:3">
      <c r="A75" s="3">
        <v>26</v>
      </c>
      <c r="B75" s="3" t="s">
        <v>12</v>
      </c>
      <c r="C75" s="3" t="s">
        <v>2</v>
      </c>
    </row>
    <row r="76" spans="1:3">
      <c r="A76" s="3">
        <v>31</v>
      </c>
      <c r="B76" s="3" t="s">
        <v>147</v>
      </c>
      <c r="C76" s="3" t="s">
        <v>2</v>
      </c>
    </row>
    <row r="77" spans="1:3">
      <c r="A77" s="3">
        <v>35</v>
      </c>
      <c r="B77" s="3" t="s">
        <v>21</v>
      </c>
      <c r="C77" s="3" t="s">
        <v>2</v>
      </c>
    </row>
    <row r="78" spans="1:3">
      <c r="A78" s="3">
        <v>36</v>
      </c>
      <c r="B78" s="3" t="s">
        <v>4</v>
      </c>
      <c r="C78" s="3" t="s">
        <v>2</v>
      </c>
    </row>
    <row r="79" spans="1:3">
      <c r="A79" s="3">
        <v>39</v>
      </c>
      <c r="B79" s="3" t="s">
        <v>39</v>
      </c>
      <c r="C79" s="3" t="s">
        <v>2</v>
      </c>
    </row>
    <row r="80" spans="1:3">
      <c r="A80" s="3">
        <v>57</v>
      </c>
      <c r="B80" s="3" t="s">
        <v>20</v>
      </c>
      <c r="C80" s="3" t="s">
        <v>2</v>
      </c>
    </row>
    <row r="81" spans="1:3">
      <c r="A81" s="3">
        <v>67</v>
      </c>
      <c r="B81" s="3" t="s">
        <v>24</v>
      </c>
      <c r="C81" s="3" t="s">
        <v>2</v>
      </c>
    </row>
    <row r="82" spans="1:3">
      <c r="A82" s="3">
        <v>73</v>
      </c>
      <c r="B82" s="3" t="s">
        <v>1</v>
      </c>
      <c r="C82" s="3" t="s">
        <v>2</v>
      </c>
    </row>
    <row r="83" spans="1:3">
      <c r="A83" s="3">
        <v>81</v>
      </c>
      <c r="B83" s="3" t="s">
        <v>33</v>
      </c>
      <c r="C83" s="3" t="s">
        <v>2</v>
      </c>
    </row>
    <row r="84" spans="1:3">
      <c r="A84" s="3">
        <v>82</v>
      </c>
      <c r="B84" s="3" t="s">
        <v>138</v>
      </c>
      <c r="C84" s="3" t="s">
        <v>2</v>
      </c>
    </row>
    <row r="85" spans="1:3">
      <c r="A85" s="3">
        <v>84</v>
      </c>
      <c r="B85" s="3" t="s">
        <v>140</v>
      </c>
      <c r="C85" s="3" t="s">
        <v>2</v>
      </c>
    </row>
    <row r="86" spans="1:3">
      <c r="A86" s="3">
        <v>86</v>
      </c>
      <c r="B86" s="3" t="s">
        <v>13</v>
      </c>
      <c r="C86" s="3" t="s">
        <v>2</v>
      </c>
    </row>
    <row r="87" spans="1:3">
      <c r="A87" s="3">
        <v>89</v>
      </c>
      <c r="B87" s="3" t="s">
        <v>16</v>
      </c>
      <c r="C87" s="3" t="s">
        <v>2</v>
      </c>
    </row>
    <row r="88" spans="1:3">
      <c r="A88" s="3">
        <v>96</v>
      </c>
      <c r="B88" s="3" t="s">
        <v>38</v>
      </c>
      <c r="C88" s="3" t="s">
        <v>2</v>
      </c>
    </row>
    <row r="89" spans="1:3">
      <c r="A89" s="3">
        <v>101</v>
      </c>
      <c r="B89" s="3" t="s">
        <v>26</v>
      </c>
      <c r="C89" s="3" t="s">
        <v>2</v>
      </c>
    </row>
    <row r="90" spans="1:3">
      <c r="A90" s="3">
        <v>104</v>
      </c>
      <c r="B90" s="3" t="s">
        <v>34</v>
      </c>
      <c r="C90" s="3" t="s">
        <v>2</v>
      </c>
    </row>
    <row r="91" spans="1:3">
      <c r="A91" s="3">
        <v>106</v>
      </c>
      <c r="B91" s="3" t="s">
        <v>22</v>
      </c>
      <c r="C91" s="3" t="s">
        <v>2</v>
      </c>
    </row>
    <row r="92" spans="1:3">
      <c r="A92" s="3">
        <v>108</v>
      </c>
      <c r="B92" s="3" t="s">
        <v>142</v>
      </c>
      <c r="C92" s="3" t="s">
        <v>2</v>
      </c>
    </row>
    <row r="93" spans="1:3">
      <c r="A93" s="3">
        <v>116</v>
      </c>
      <c r="B93" s="3" t="s">
        <v>25</v>
      </c>
      <c r="C93" s="3" t="s">
        <v>2</v>
      </c>
    </row>
    <row r="94" spans="1:3">
      <c r="A94" s="3">
        <v>125</v>
      </c>
      <c r="B94" s="3" t="s">
        <v>32</v>
      </c>
      <c r="C94" s="3" t="s">
        <v>2</v>
      </c>
    </row>
    <row r="95" spans="1:3">
      <c r="A95" s="3">
        <v>127</v>
      </c>
      <c r="B95" s="3" t="s">
        <v>35</v>
      </c>
      <c r="C95" s="3" t="s">
        <v>2</v>
      </c>
    </row>
    <row r="96" spans="1:3">
      <c r="A96" s="3">
        <v>130</v>
      </c>
      <c r="B96" s="3" t="s">
        <v>5</v>
      </c>
      <c r="C96" s="3" t="s">
        <v>2</v>
      </c>
    </row>
    <row r="97" spans="1:3">
      <c r="A97" s="3">
        <v>132</v>
      </c>
      <c r="B97" s="3" t="s">
        <v>14</v>
      </c>
      <c r="C97" s="3" t="s">
        <v>2</v>
      </c>
    </row>
    <row r="98" spans="1:3">
      <c r="A98" s="3">
        <v>134</v>
      </c>
      <c r="B98" s="3" t="s">
        <v>15</v>
      </c>
      <c r="C98" s="3" t="s">
        <v>2</v>
      </c>
    </row>
    <row r="99" spans="1:3">
      <c r="A99" s="3">
        <v>135</v>
      </c>
      <c r="B99" s="3" t="s">
        <v>31</v>
      </c>
      <c r="C99" s="3" t="s">
        <v>2</v>
      </c>
    </row>
    <row r="100" spans="1:3">
      <c r="A100" s="3">
        <v>136</v>
      </c>
      <c r="B100" s="3" t="s">
        <v>28</v>
      </c>
      <c r="C100" s="3" t="s">
        <v>2</v>
      </c>
    </row>
    <row r="101" spans="1:3">
      <c r="A101" s="3">
        <v>142</v>
      </c>
      <c r="B101" s="3" t="s">
        <v>10</v>
      </c>
      <c r="C101" s="3" t="s">
        <v>2</v>
      </c>
    </row>
    <row r="102" spans="1:3">
      <c r="A102" s="3">
        <v>260</v>
      </c>
      <c r="B102" s="3" t="s">
        <v>144</v>
      </c>
      <c r="C102" s="3" t="s">
        <v>2</v>
      </c>
    </row>
    <row r="103" spans="1:3">
      <c r="A103" s="3">
        <v>306</v>
      </c>
      <c r="B103" s="3" t="s">
        <v>7</v>
      </c>
      <c r="C103" s="3" t="s">
        <v>2</v>
      </c>
    </row>
    <row r="104" spans="1:3">
      <c r="A104" s="3">
        <v>309</v>
      </c>
      <c r="B104" s="3" t="s">
        <v>29</v>
      </c>
      <c r="C104" s="3" t="s">
        <v>2</v>
      </c>
    </row>
    <row r="105" spans="1:3">
      <c r="A105" s="3">
        <v>313</v>
      </c>
      <c r="B105" s="3" t="s">
        <v>17</v>
      </c>
      <c r="C105" s="3" t="s">
        <v>2</v>
      </c>
    </row>
    <row r="106" spans="1:3">
      <c r="A106" s="3">
        <v>314</v>
      </c>
      <c r="B106" s="3" t="s">
        <v>27</v>
      </c>
      <c r="C106" s="3" t="s">
        <v>2</v>
      </c>
    </row>
    <row r="107" spans="1:3">
      <c r="A107" s="3">
        <v>315</v>
      </c>
      <c r="B107" s="3" t="s">
        <v>8</v>
      </c>
      <c r="C107" s="3" t="s">
        <v>2</v>
      </c>
    </row>
    <row r="108" spans="1:3">
      <c r="A108" s="3">
        <v>318</v>
      </c>
      <c r="B108" s="3" t="s">
        <v>36</v>
      </c>
      <c r="C108" s="3" t="s">
        <v>2</v>
      </c>
    </row>
    <row r="109" spans="1:3">
      <c r="A109" s="3">
        <v>323</v>
      </c>
      <c r="B109" s="3" t="s">
        <v>6</v>
      </c>
      <c r="C109" s="3" t="s">
        <v>2</v>
      </c>
    </row>
    <row r="110" spans="1:3">
      <c r="A110" s="3">
        <v>325</v>
      </c>
      <c r="B110" s="3" t="s">
        <v>11</v>
      </c>
      <c r="C110" s="3" t="s">
        <v>2</v>
      </c>
    </row>
    <row r="111" spans="1:3">
      <c r="A111" s="3">
        <v>331</v>
      </c>
      <c r="B111" s="3" t="s">
        <v>3</v>
      </c>
      <c r="C111" s="3" t="s">
        <v>2</v>
      </c>
    </row>
    <row r="112" spans="1:3">
      <c r="A112" s="3">
        <v>38</v>
      </c>
      <c r="B112" s="3" t="s">
        <v>108</v>
      </c>
      <c r="C112" s="3" t="s">
        <v>97</v>
      </c>
    </row>
    <row r="113" spans="1:3">
      <c r="A113" s="3">
        <v>62</v>
      </c>
      <c r="B113" s="3" t="s">
        <v>96</v>
      </c>
      <c r="C113" s="3" t="s">
        <v>97</v>
      </c>
    </row>
    <row r="114" spans="1:3">
      <c r="A114" s="3">
        <v>74</v>
      </c>
      <c r="B114" s="3" t="s">
        <v>106</v>
      </c>
      <c r="C114" s="3" t="s">
        <v>97</v>
      </c>
    </row>
    <row r="115" spans="1:3">
      <c r="A115" s="3">
        <v>90</v>
      </c>
      <c r="B115" s="3" t="s">
        <v>107</v>
      </c>
      <c r="C115" s="3" t="s">
        <v>97</v>
      </c>
    </row>
    <row r="116" spans="1:3">
      <c r="A116" s="3">
        <v>122</v>
      </c>
      <c r="B116" s="3" t="s">
        <v>101</v>
      </c>
      <c r="C116" s="3" t="s">
        <v>97</v>
      </c>
    </row>
    <row r="117" spans="1:3">
      <c r="A117" s="3">
        <v>227</v>
      </c>
      <c r="B117" s="3" t="s">
        <v>117</v>
      </c>
      <c r="C117" s="3" t="s">
        <v>97</v>
      </c>
    </row>
    <row r="118" spans="1:3">
      <c r="A118" s="3">
        <v>245</v>
      </c>
      <c r="B118" s="3" t="s">
        <v>104</v>
      </c>
      <c r="C118" s="3" t="s">
        <v>97</v>
      </c>
    </row>
    <row r="119" spans="1:3">
      <c r="A119" s="3">
        <v>255</v>
      </c>
      <c r="B119" s="3" t="s">
        <v>105</v>
      </c>
      <c r="C119" s="3" t="s">
        <v>97</v>
      </c>
    </row>
    <row r="120" spans="1:3">
      <c r="A120" s="3">
        <v>278</v>
      </c>
      <c r="B120" s="3" t="s">
        <v>98</v>
      </c>
      <c r="C120" s="3" t="s">
        <v>97</v>
      </c>
    </row>
    <row r="121" spans="1:3">
      <c r="A121" s="3">
        <v>279</v>
      </c>
      <c r="B121" s="3" t="s">
        <v>100</v>
      </c>
      <c r="C121" s="3" t="s">
        <v>97</v>
      </c>
    </row>
    <row r="122" spans="1:3">
      <c r="A122" s="3">
        <v>280</v>
      </c>
      <c r="B122" s="3" t="s">
        <v>99</v>
      </c>
      <c r="C122" s="3" t="s">
        <v>97</v>
      </c>
    </row>
    <row r="123" spans="1:3">
      <c r="A123" s="3">
        <v>281</v>
      </c>
      <c r="B123" s="3" t="s">
        <v>103</v>
      </c>
      <c r="C123" s="3" t="s">
        <v>97</v>
      </c>
    </row>
    <row r="124" spans="1:3">
      <c r="A124" s="3">
        <v>282</v>
      </c>
      <c r="B124" s="3" t="s">
        <v>109</v>
      </c>
      <c r="C124" s="3" t="s">
        <v>97</v>
      </c>
    </row>
    <row r="125" spans="1:3">
      <c r="A125" s="3">
        <v>283</v>
      </c>
      <c r="B125" s="3" t="s">
        <v>102</v>
      </c>
      <c r="C125" s="3" t="s">
        <v>97</v>
      </c>
    </row>
  </sheetData>
  <sortState xmlns:xlrd2="http://schemas.microsoft.com/office/spreadsheetml/2017/richdata2" ref="A2:C126">
    <sortCondition ref="C2:C126"/>
    <sortCondition ref="A2:A1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F6CC-FDE0-41A9-8D80-8715EA5466A6}">
  <sheetPr>
    <tabColor theme="3"/>
  </sheetPr>
  <dimension ref="A1:IZ135"/>
  <sheetViews>
    <sheetView topLeftCell="A6" zoomScale="60" zoomScaleNormal="60" workbookViewId="0">
      <selection activeCell="A6" sqref="A6"/>
    </sheetView>
  </sheetViews>
  <sheetFormatPr defaultColWidth="8.75" defaultRowHeight="15.5"/>
  <cols>
    <col min="1" max="1" width="9.1640625" style="10" customWidth="1"/>
    <col min="2" max="2" width="11.75" style="10" bestFit="1" customWidth="1"/>
    <col min="3" max="3" width="22.08203125" style="10" hidden="1" customWidth="1"/>
    <col min="4" max="4" width="73.9140625" style="10" bestFit="1" customWidth="1"/>
    <col min="5" max="7" width="28.08203125" style="10" customWidth="1"/>
    <col min="8" max="8" width="18.6640625" style="10" customWidth="1"/>
    <col min="9" max="9" width="18.9140625" style="10" customWidth="1"/>
    <col min="10" max="10" width="18.6640625" style="10" customWidth="1"/>
    <col min="11" max="260" width="8.75" style="10"/>
    <col min="261" max="16384" width="8.75" style="59"/>
  </cols>
  <sheetData>
    <row r="1" spans="1:21" ht="15" hidden="1" customHeight="1">
      <c r="A1" s="63"/>
      <c r="B1" s="63"/>
      <c r="C1" s="63"/>
      <c r="D1" s="63"/>
      <c r="E1" s="62">
        <v>1</v>
      </c>
      <c r="F1" s="62">
        <v>1</v>
      </c>
      <c r="G1" s="62">
        <v>1</v>
      </c>
      <c r="H1" s="63"/>
      <c r="I1" s="63"/>
      <c r="J1" s="63"/>
      <c r="K1" s="63"/>
      <c r="M1" s="57"/>
      <c r="N1" s="57"/>
      <c r="O1" s="57"/>
      <c r="P1" s="57"/>
      <c r="Q1" s="57"/>
      <c r="R1" s="57"/>
    </row>
    <row r="2" spans="1:21" ht="15" hidden="1" customHeight="1">
      <c r="A2" s="63"/>
      <c r="B2" s="63"/>
      <c r="C2" s="63"/>
      <c r="D2" s="63"/>
      <c r="E2" s="62">
        <v>0.20833333333333334</v>
      </c>
      <c r="F2" s="62">
        <v>0.33333333333333331</v>
      </c>
      <c r="G2" s="62">
        <v>0.70833333333333337</v>
      </c>
      <c r="H2" s="63"/>
      <c r="I2" s="63"/>
      <c r="J2" s="63"/>
      <c r="K2" s="63"/>
      <c r="M2" s="57"/>
      <c r="N2" s="57"/>
      <c r="O2" s="57"/>
      <c r="P2" s="57"/>
      <c r="Q2" s="57"/>
      <c r="R2" s="57"/>
    </row>
    <row r="3" spans="1:21" ht="15" hidden="1" customHeight="1">
      <c r="A3" s="63"/>
      <c r="B3" s="63"/>
      <c r="C3" s="63"/>
      <c r="D3" s="63"/>
      <c r="E3" s="62" t="s">
        <v>118</v>
      </c>
      <c r="F3" s="62" t="s">
        <v>118</v>
      </c>
      <c r="G3" s="62" t="s">
        <v>118</v>
      </c>
      <c r="H3" s="63"/>
      <c r="I3" s="63"/>
      <c r="J3" s="63"/>
      <c r="K3" s="63"/>
      <c r="M3" s="57"/>
      <c r="N3" s="57"/>
      <c r="O3" s="57"/>
      <c r="P3" s="57"/>
      <c r="Q3" s="57"/>
      <c r="R3" s="57"/>
    </row>
    <row r="4" spans="1:21" ht="15" hidden="1" customHeight="1">
      <c r="A4" s="63"/>
      <c r="B4" s="63"/>
      <c r="C4" s="63"/>
      <c r="D4" s="63"/>
      <c r="E4" s="62" t="s">
        <v>119</v>
      </c>
      <c r="F4" s="62" t="s">
        <v>119</v>
      </c>
      <c r="G4" s="62" t="s">
        <v>119</v>
      </c>
      <c r="H4" s="63"/>
      <c r="I4" s="63"/>
      <c r="J4" s="63"/>
      <c r="K4" s="63"/>
      <c r="M4" s="57"/>
      <c r="N4" s="57"/>
      <c r="O4" s="57"/>
      <c r="P4" s="57"/>
      <c r="Q4" s="57"/>
      <c r="R4" s="57"/>
    </row>
    <row r="5" spans="1:21" ht="15" hidden="1" customHeight="1">
      <c r="A5" s="63"/>
      <c r="B5" s="63"/>
      <c r="C5" s="63"/>
      <c r="D5" s="63"/>
      <c r="E5" s="62" t="s">
        <v>120</v>
      </c>
      <c r="F5" s="62" t="s">
        <v>120</v>
      </c>
      <c r="G5" s="62" t="s">
        <v>120</v>
      </c>
      <c r="H5" s="63"/>
      <c r="I5" s="63"/>
      <c r="J5" s="63"/>
      <c r="K5" s="63"/>
      <c r="M5" s="57"/>
      <c r="N5" s="57"/>
      <c r="O5" s="57"/>
      <c r="P5" s="57"/>
      <c r="Q5" s="57"/>
      <c r="R5" s="57"/>
    </row>
    <row r="6" spans="1:21" ht="15">
      <c r="A6" s="53" t="s">
        <v>179</v>
      </c>
      <c r="B6" s="53" t="s">
        <v>0</v>
      </c>
      <c r="C6" s="62" t="s">
        <v>121</v>
      </c>
      <c r="D6" s="53" t="s">
        <v>136</v>
      </c>
      <c r="E6" s="53" t="s">
        <v>122</v>
      </c>
      <c r="F6" s="53" t="s">
        <v>123</v>
      </c>
      <c r="G6" s="53" t="s">
        <v>124</v>
      </c>
      <c r="H6" s="53" t="s">
        <v>126</v>
      </c>
      <c r="I6" s="53" t="s">
        <v>127</v>
      </c>
      <c r="J6" s="53" t="s">
        <v>125</v>
      </c>
      <c r="K6" s="53" t="s">
        <v>135</v>
      </c>
      <c r="M6" s="9" t="s">
        <v>152</v>
      </c>
      <c r="R6" s="11" t="s">
        <v>153</v>
      </c>
    </row>
    <row r="7" spans="1:21" ht="15">
      <c r="A7" s="31">
        <v>67</v>
      </c>
      <c r="B7" s="31" t="s">
        <v>2</v>
      </c>
      <c r="C7" s="32" t="s">
        <v>169</v>
      </c>
      <c r="D7" s="31" t="s">
        <v>24</v>
      </c>
      <c r="E7" s="39">
        <v>56.859997891763925</v>
      </c>
      <c r="F7" s="39">
        <v>53.00225206146515</v>
      </c>
      <c r="G7" s="39">
        <v>51.443146527890811</v>
      </c>
      <c r="H7" s="40">
        <v>0.93215360581542406</v>
      </c>
      <c r="I7" s="40">
        <v>0.9047335285839373</v>
      </c>
      <c r="J7" s="41">
        <v>0.91844356719968068</v>
      </c>
      <c r="K7" s="42">
        <v>6</v>
      </c>
      <c r="L7" s="45"/>
      <c r="M7" s="13">
        <v>6</v>
      </c>
      <c r="N7" s="14">
        <v>5</v>
      </c>
      <c r="O7" s="15">
        <v>4</v>
      </c>
      <c r="P7" s="16">
        <v>3</v>
      </c>
      <c r="Q7" s="17">
        <v>2</v>
      </c>
      <c r="R7" s="18">
        <v>1</v>
      </c>
    </row>
    <row r="8" spans="1:21" ht="15">
      <c r="A8" s="31">
        <v>50</v>
      </c>
      <c r="B8" s="31" t="s">
        <v>41</v>
      </c>
      <c r="C8" s="32" t="s">
        <v>170</v>
      </c>
      <c r="D8" s="31" t="s">
        <v>58</v>
      </c>
      <c r="E8" s="39">
        <v>43.888360121940785</v>
      </c>
      <c r="F8" s="39">
        <v>37.497742232800832</v>
      </c>
      <c r="G8" s="39">
        <v>40.062129210553401</v>
      </c>
      <c r="H8" s="40">
        <v>0.85438923050703963</v>
      </c>
      <c r="I8" s="40">
        <v>0.91281900483963252</v>
      </c>
      <c r="J8" s="41">
        <v>0.88360411767333602</v>
      </c>
      <c r="K8" s="42">
        <v>6</v>
      </c>
      <c r="L8" s="45"/>
      <c r="T8" s="43"/>
      <c r="U8" s="43"/>
    </row>
    <row r="9" spans="1:21" ht="15">
      <c r="A9" s="31">
        <v>4</v>
      </c>
      <c r="B9" s="31" t="s">
        <v>41</v>
      </c>
      <c r="C9" s="32" t="s">
        <v>170</v>
      </c>
      <c r="D9" s="31" t="s">
        <v>60</v>
      </c>
      <c r="E9" s="39">
        <v>34.755402370798009</v>
      </c>
      <c r="F9" s="39">
        <v>27.377768642438088</v>
      </c>
      <c r="G9" s="39">
        <v>33.210771136882471</v>
      </c>
      <c r="H9" s="40">
        <v>0.78772699421950254</v>
      </c>
      <c r="I9" s="40">
        <v>0.95555708958750651</v>
      </c>
      <c r="J9" s="41">
        <v>0.87164204190350447</v>
      </c>
      <c r="K9" s="42">
        <v>6</v>
      </c>
      <c r="N9" s="58"/>
      <c r="T9" s="43"/>
      <c r="U9" s="43"/>
    </row>
    <row r="10" spans="1:21" ht="15" customHeight="1">
      <c r="A10" s="31">
        <v>328</v>
      </c>
      <c r="B10" s="31" t="s">
        <v>41</v>
      </c>
      <c r="C10" s="32" t="s">
        <v>170</v>
      </c>
      <c r="D10" s="31" t="s">
        <v>79</v>
      </c>
      <c r="E10" s="39">
        <v>43.317399679942113</v>
      </c>
      <c r="F10" s="39">
        <v>32.587781466761164</v>
      </c>
      <c r="G10" s="39">
        <v>38.465395668454796</v>
      </c>
      <c r="H10" s="40">
        <v>0.75230234749872948</v>
      </c>
      <c r="I10" s="40">
        <v>0.88798949042793052</v>
      </c>
      <c r="J10" s="41">
        <v>0.82014591896333</v>
      </c>
      <c r="K10" s="42">
        <v>6</v>
      </c>
      <c r="M10" s="65" t="s">
        <v>135</v>
      </c>
      <c r="N10" s="65" t="s">
        <v>125</v>
      </c>
      <c r="O10" s="65"/>
      <c r="P10" s="66" t="s">
        <v>172</v>
      </c>
      <c r="T10" s="43"/>
      <c r="U10" s="43"/>
    </row>
    <row r="11" spans="1:21">
      <c r="A11" s="31">
        <v>135</v>
      </c>
      <c r="B11" s="31" t="s">
        <v>2</v>
      </c>
      <c r="C11" s="32" t="s">
        <v>169</v>
      </c>
      <c r="D11" s="31" t="s">
        <v>31</v>
      </c>
      <c r="E11" s="39">
        <v>46.048704221659726</v>
      </c>
      <c r="F11" s="39">
        <v>35.161492618856229</v>
      </c>
      <c r="G11" s="39">
        <v>39.706323456107327</v>
      </c>
      <c r="H11" s="40">
        <v>0.76357181408630115</v>
      </c>
      <c r="I11" s="40">
        <v>0.86226798619516509</v>
      </c>
      <c r="J11" s="41">
        <v>0.81291990014073312</v>
      </c>
      <c r="K11" s="42">
        <v>6</v>
      </c>
      <c r="M11" s="65"/>
      <c r="N11" s="65"/>
      <c r="O11" s="65"/>
      <c r="P11" s="66"/>
      <c r="T11" s="43"/>
      <c r="U11" s="43"/>
    </row>
    <row r="12" spans="1:21" ht="15">
      <c r="A12" s="31">
        <v>72</v>
      </c>
      <c r="B12" s="31" t="s">
        <v>41</v>
      </c>
      <c r="C12" s="32" t="s">
        <v>170</v>
      </c>
      <c r="D12" s="31" t="s">
        <v>50</v>
      </c>
      <c r="E12" s="39">
        <v>41.989463868134067</v>
      </c>
      <c r="F12" s="39">
        <v>30.821843377662237</v>
      </c>
      <c r="G12" s="39">
        <v>37.349456845095837</v>
      </c>
      <c r="H12" s="40">
        <v>0.73403755462219722</v>
      </c>
      <c r="I12" s="40">
        <v>0.88949592122419197</v>
      </c>
      <c r="J12" s="41">
        <v>0.81176673792319454</v>
      </c>
      <c r="K12" s="42">
        <v>6</v>
      </c>
      <c r="M12" s="46">
        <v>6</v>
      </c>
      <c r="N12" s="47" t="s">
        <v>128</v>
      </c>
      <c r="O12" s="47" t="s">
        <v>129</v>
      </c>
      <c r="P12" s="49">
        <f t="shared" ref="P12:P17" si="0">COUNTIFS(J:J,N12,J:J,O12)</f>
        <v>7</v>
      </c>
      <c r="T12" s="43"/>
      <c r="U12" s="43"/>
    </row>
    <row r="13" spans="1:21" ht="15">
      <c r="A13" s="31">
        <v>71</v>
      </c>
      <c r="B13" s="31" t="s">
        <v>41</v>
      </c>
      <c r="C13" s="32" t="s">
        <v>170</v>
      </c>
      <c r="D13" s="31" t="s">
        <v>65</v>
      </c>
      <c r="E13" s="39">
        <v>42.466025817149522</v>
      </c>
      <c r="F13" s="39">
        <v>32.338594278810682</v>
      </c>
      <c r="G13" s="39">
        <v>36.516609725915565</v>
      </c>
      <c r="H13" s="40">
        <v>0.76151685156634163</v>
      </c>
      <c r="I13" s="40">
        <v>0.85990174553062748</v>
      </c>
      <c r="J13" s="41">
        <v>0.8107092985484845</v>
      </c>
      <c r="K13" s="42">
        <v>6</v>
      </c>
      <c r="M13" s="50">
        <v>5</v>
      </c>
      <c r="N13" s="51" t="s">
        <v>130</v>
      </c>
      <c r="O13" s="51" t="s">
        <v>178</v>
      </c>
      <c r="P13" s="49">
        <f t="shared" si="0"/>
        <v>23</v>
      </c>
      <c r="T13" s="43"/>
      <c r="U13" s="43"/>
    </row>
    <row r="14" spans="1:21" ht="15">
      <c r="A14" s="31">
        <v>61</v>
      </c>
      <c r="B14" s="31" t="s">
        <v>41</v>
      </c>
      <c r="C14" s="32" t="s">
        <v>170</v>
      </c>
      <c r="D14" s="31" t="s">
        <v>72</v>
      </c>
      <c r="E14" s="39">
        <v>42.858856633940583</v>
      </c>
      <c r="F14" s="39">
        <v>30.369611049586339</v>
      </c>
      <c r="G14" s="39">
        <v>37.187439177956563</v>
      </c>
      <c r="H14" s="40">
        <v>0.7085959224011632</v>
      </c>
      <c r="I14" s="40">
        <v>0.86767221756698154</v>
      </c>
      <c r="J14" s="41">
        <v>0.78813406998407243</v>
      </c>
      <c r="K14" s="42">
        <v>5</v>
      </c>
      <c r="M14" s="52">
        <v>4</v>
      </c>
      <c r="N14" s="51" t="s">
        <v>131</v>
      </c>
      <c r="O14" s="51" t="s">
        <v>177</v>
      </c>
      <c r="P14" s="49">
        <f t="shared" si="0"/>
        <v>44</v>
      </c>
      <c r="T14" s="43"/>
      <c r="U14" s="43"/>
    </row>
    <row r="15" spans="1:21" ht="15">
      <c r="A15" s="31">
        <v>101</v>
      </c>
      <c r="B15" s="31" t="s">
        <v>2</v>
      </c>
      <c r="C15" s="32" t="s">
        <v>169</v>
      </c>
      <c r="D15" s="31" t="s">
        <v>26</v>
      </c>
      <c r="E15" s="39">
        <v>48.744952103195622</v>
      </c>
      <c r="F15" s="39">
        <v>35.999234580137589</v>
      </c>
      <c r="G15" s="39">
        <v>40.381329701082464</v>
      </c>
      <c r="H15" s="40">
        <v>0.73852230901623039</v>
      </c>
      <c r="I15" s="40">
        <v>0.82842074838012092</v>
      </c>
      <c r="J15" s="41">
        <v>0.78347152869817571</v>
      </c>
      <c r="K15" s="42">
        <v>5</v>
      </c>
      <c r="M15" s="53">
        <v>3</v>
      </c>
      <c r="N15" s="51" t="s">
        <v>132</v>
      </c>
      <c r="O15" s="51" t="s">
        <v>176</v>
      </c>
      <c r="P15" s="49">
        <f t="shared" si="0"/>
        <v>26</v>
      </c>
      <c r="T15" s="43"/>
      <c r="U15" s="43"/>
    </row>
    <row r="16" spans="1:21" ht="15">
      <c r="A16" s="31">
        <v>127</v>
      </c>
      <c r="B16" s="31" t="s">
        <v>2</v>
      </c>
      <c r="C16" s="32" t="s">
        <v>169</v>
      </c>
      <c r="D16" s="31" t="s">
        <v>35</v>
      </c>
      <c r="E16" s="39">
        <v>49.008846277065004</v>
      </c>
      <c r="F16" s="39">
        <v>36.265455086419422</v>
      </c>
      <c r="G16" s="39">
        <v>40.423248118604086</v>
      </c>
      <c r="H16" s="40">
        <v>0.73997773547651968</v>
      </c>
      <c r="I16" s="40">
        <v>0.82481533823662412</v>
      </c>
      <c r="J16" s="41">
        <v>0.78239653685657196</v>
      </c>
      <c r="K16" s="42">
        <v>5</v>
      </c>
      <c r="M16" s="54">
        <v>2</v>
      </c>
      <c r="N16" s="51" t="s">
        <v>133</v>
      </c>
      <c r="O16" s="51" t="s">
        <v>175</v>
      </c>
      <c r="P16" s="49">
        <f t="shared" si="0"/>
        <v>23</v>
      </c>
      <c r="T16" s="43"/>
      <c r="U16" s="43"/>
    </row>
    <row r="17" spans="1:21" ht="15">
      <c r="A17" s="31">
        <v>7</v>
      </c>
      <c r="B17" s="31" t="s">
        <v>2</v>
      </c>
      <c r="C17" s="32" t="s">
        <v>169</v>
      </c>
      <c r="D17" s="31" t="s">
        <v>18</v>
      </c>
      <c r="E17" s="39">
        <v>64.660668253900397</v>
      </c>
      <c r="F17" s="39">
        <v>49.27477066836375</v>
      </c>
      <c r="G17" s="39">
        <v>51.468560755150818</v>
      </c>
      <c r="H17" s="40">
        <v>0.76205167683820596</v>
      </c>
      <c r="I17" s="40">
        <v>0.79597941291066354</v>
      </c>
      <c r="J17" s="41">
        <v>0.7790155448744347</v>
      </c>
      <c r="K17" s="42">
        <v>5</v>
      </c>
      <c r="M17" s="55">
        <v>1</v>
      </c>
      <c r="N17" s="56" t="s">
        <v>134</v>
      </c>
      <c r="O17" s="56" t="s">
        <v>174</v>
      </c>
      <c r="P17" s="49">
        <f t="shared" si="0"/>
        <v>1</v>
      </c>
      <c r="T17" s="43"/>
      <c r="U17" s="43"/>
    </row>
    <row r="18" spans="1:21" ht="15">
      <c r="A18" s="31">
        <v>43</v>
      </c>
      <c r="B18" s="31" t="s">
        <v>41</v>
      </c>
      <c r="C18" s="32" t="s">
        <v>170</v>
      </c>
      <c r="D18" s="31" t="s">
        <v>95</v>
      </c>
      <c r="E18" s="39">
        <v>36.046636869666116</v>
      </c>
      <c r="F18" s="39">
        <v>24.711649874798301</v>
      </c>
      <c r="G18" s="39">
        <v>31.191217060604032</v>
      </c>
      <c r="H18" s="40">
        <v>0.68554661463004862</v>
      </c>
      <c r="I18" s="40">
        <v>0.86530172491215107</v>
      </c>
      <c r="J18" s="41">
        <v>0.77542416977109985</v>
      </c>
      <c r="K18" s="42">
        <v>5</v>
      </c>
      <c r="M18" s="64" t="s">
        <v>173</v>
      </c>
      <c r="N18" s="64"/>
      <c r="O18" s="64"/>
      <c r="P18" s="49">
        <f>SUM(P12:P17)</f>
        <v>124</v>
      </c>
      <c r="T18" s="43"/>
      <c r="U18" s="43"/>
    </row>
    <row r="19" spans="1:21" ht="15">
      <c r="A19" s="31">
        <v>108</v>
      </c>
      <c r="B19" s="31" t="s">
        <v>2</v>
      </c>
      <c r="C19" s="32" t="s">
        <v>169</v>
      </c>
      <c r="D19" s="31" t="s">
        <v>142</v>
      </c>
      <c r="E19" s="39">
        <v>46.226589001055579</v>
      </c>
      <c r="F19" s="39">
        <v>35.499833483346713</v>
      </c>
      <c r="G19" s="39">
        <v>35.939022248433986</v>
      </c>
      <c r="H19" s="40">
        <v>0.76795269238956998</v>
      </c>
      <c r="I19" s="40">
        <v>0.77745347483054228</v>
      </c>
      <c r="J19" s="41">
        <v>0.77270308361005613</v>
      </c>
      <c r="K19" s="42">
        <v>5</v>
      </c>
      <c r="T19" s="43"/>
      <c r="U19" s="43"/>
    </row>
    <row r="20" spans="1:21" ht="15">
      <c r="A20" s="31">
        <v>316</v>
      </c>
      <c r="B20" s="31" t="s">
        <v>41</v>
      </c>
      <c r="C20" s="32" t="s">
        <v>170</v>
      </c>
      <c r="D20" s="31" t="s">
        <v>81</v>
      </c>
      <c r="E20" s="39">
        <v>36.134938975807927</v>
      </c>
      <c r="F20" s="39">
        <v>24.724254903896181</v>
      </c>
      <c r="G20" s="39">
        <v>30.185151572793149</v>
      </c>
      <c r="H20" s="40">
        <v>0.68422019255239053</v>
      </c>
      <c r="I20" s="40">
        <v>0.83534530369628912</v>
      </c>
      <c r="J20" s="41">
        <v>0.75978274812433977</v>
      </c>
      <c r="K20" s="42">
        <v>5</v>
      </c>
      <c r="T20" s="43"/>
      <c r="U20" s="43"/>
    </row>
    <row r="21" spans="1:21" ht="15">
      <c r="A21" s="31">
        <v>23</v>
      </c>
      <c r="B21" s="31" t="s">
        <v>41</v>
      </c>
      <c r="C21" s="32" t="s">
        <v>170</v>
      </c>
      <c r="D21" s="31" t="s">
        <v>86</v>
      </c>
      <c r="E21" s="39">
        <v>36.134938975807927</v>
      </c>
      <c r="F21" s="39">
        <v>24.566171134205042</v>
      </c>
      <c r="G21" s="39">
        <v>30.11470054472251</v>
      </c>
      <c r="H21" s="40">
        <v>0.67984537487808994</v>
      </c>
      <c r="I21" s="40">
        <v>0.83339563863340349</v>
      </c>
      <c r="J21" s="41">
        <v>0.75662050675574677</v>
      </c>
      <c r="K21" s="42">
        <v>5</v>
      </c>
      <c r="T21" s="43"/>
      <c r="U21" s="43"/>
    </row>
    <row r="22" spans="1:21" ht="15">
      <c r="A22" s="31">
        <v>53</v>
      </c>
      <c r="B22" s="31" t="s">
        <v>41</v>
      </c>
      <c r="C22" s="32" t="s">
        <v>170</v>
      </c>
      <c r="D22" s="31" t="s">
        <v>51</v>
      </c>
      <c r="E22" s="39">
        <v>62.852199764625034</v>
      </c>
      <c r="F22" s="39">
        <v>48.711035589123313</v>
      </c>
      <c r="G22" s="39">
        <v>46.259572401490601</v>
      </c>
      <c r="H22" s="40">
        <v>0.77500924027386608</v>
      </c>
      <c r="I22" s="40">
        <v>0.73600562231278932</v>
      </c>
      <c r="J22" s="41">
        <v>0.75550743129332765</v>
      </c>
      <c r="K22" s="42">
        <v>5</v>
      </c>
      <c r="T22" s="43"/>
      <c r="U22" s="43"/>
    </row>
    <row r="23" spans="1:21" ht="15">
      <c r="A23" s="31">
        <v>118</v>
      </c>
      <c r="B23" s="31" t="s">
        <v>41</v>
      </c>
      <c r="C23" s="32" t="s">
        <v>170</v>
      </c>
      <c r="D23" s="31" t="s">
        <v>49</v>
      </c>
      <c r="E23" s="39">
        <v>63.347457174923917</v>
      </c>
      <c r="F23" s="39">
        <v>49.37222169552139</v>
      </c>
      <c r="G23" s="39">
        <v>46.305344751937803</v>
      </c>
      <c r="H23" s="40">
        <v>0.77938758550620046</v>
      </c>
      <c r="I23" s="40">
        <v>0.73097400932878753</v>
      </c>
      <c r="J23" s="41">
        <v>0.755180797417494</v>
      </c>
      <c r="K23" s="42">
        <v>5</v>
      </c>
      <c r="T23" s="43"/>
      <c r="U23" s="43"/>
    </row>
    <row r="24" spans="1:21" ht="15">
      <c r="A24" s="31">
        <v>331</v>
      </c>
      <c r="B24" s="31" t="s">
        <v>2</v>
      </c>
      <c r="C24" s="32" t="s">
        <v>169</v>
      </c>
      <c r="D24" s="31" t="s">
        <v>3</v>
      </c>
      <c r="E24" s="39">
        <v>69.01689468015519</v>
      </c>
      <c r="F24" s="39">
        <v>49.998541269949882</v>
      </c>
      <c r="G24" s="39">
        <v>52.408617918611164</v>
      </c>
      <c r="H24" s="40">
        <v>0.72443916089905214</v>
      </c>
      <c r="I24" s="40">
        <v>0.75935925778011715</v>
      </c>
      <c r="J24" s="41">
        <v>0.74189920933958464</v>
      </c>
      <c r="K24" s="42">
        <v>5</v>
      </c>
      <c r="T24" s="43"/>
      <c r="U24" s="43"/>
    </row>
    <row r="25" spans="1:21" ht="15">
      <c r="A25" s="31">
        <v>104</v>
      </c>
      <c r="B25" s="31" t="s">
        <v>2</v>
      </c>
      <c r="C25" s="32" t="s">
        <v>169</v>
      </c>
      <c r="D25" s="31" t="s">
        <v>34</v>
      </c>
      <c r="E25" s="39">
        <v>65.4102560706568</v>
      </c>
      <c r="F25" s="39">
        <v>47.583579413325481</v>
      </c>
      <c r="G25" s="39">
        <v>46.368855325587397</v>
      </c>
      <c r="H25" s="40">
        <v>0.72746358555644897</v>
      </c>
      <c r="I25" s="40">
        <v>0.70889273503988892</v>
      </c>
      <c r="J25" s="41">
        <v>0.71817816029816894</v>
      </c>
      <c r="K25" s="42">
        <v>5</v>
      </c>
      <c r="T25" s="43"/>
      <c r="U25" s="43"/>
    </row>
    <row r="26" spans="1:21" ht="15">
      <c r="A26" s="31">
        <v>86</v>
      </c>
      <c r="B26" s="31" t="s">
        <v>2</v>
      </c>
      <c r="C26" s="32" t="s">
        <v>169</v>
      </c>
      <c r="D26" s="31" t="s">
        <v>13</v>
      </c>
      <c r="E26" s="39">
        <v>55.319317816505873</v>
      </c>
      <c r="F26" s="39">
        <v>39.421850805889477</v>
      </c>
      <c r="G26" s="39">
        <v>39.89850761100184</v>
      </c>
      <c r="H26" s="40">
        <v>0.71262358904445855</v>
      </c>
      <c r="I26" s="40">
        <v>0.72124005113991374</v>
      </c>
      <c r="J26" s="41">
        <v>0.71693182009218615</v>
      </c>
      <c r="K26" s="42">
        <v>5</v>
      </c>
      <c r="T26" s="43"/>
      <c r="U26" s="43"/>
    </row>
    <row r="27" spans="1:21" ht="15">
      <c r="A27" s="31">
        <v>325</v>
      </c>
      <c r="B27" s="31" t="s">
        <v>2</v>
      </c>
      <c r="C27" s="32" t="s">
        <v>169</v>
      </c>
      <c r="D27" s="31" t="s">
        <v>11</v>
      </c>
      <c r="E27" s="39">
        <v>67.849468165762801</v>
      </c>
      <c r="F27" s="39">
        <v>47.233618502865369</v>
      </c>
      <c r="G27" s="39">
        <v>50.006217870456268</v>
      </c>
      <c r="H27" s="40">
        <v>0.69615311335188479</v>
      </c>
      <c r="I27" s="40">
        <v>0.73701709419867889</v>
      </c>
      <c r="J27" s="41">
        <v>0.71658510377528184</v>
      </c>
      <c r="K27" s="42">
        <v>5</v>
      </c>
      <c r="T27" s="43"/>
      <c r="U27" s="43"/>
    </row>
    <row r="28" spans="1:21" ht="15">
      <c r="A28" s="31">
        <v>76</v>
      </c>
      <c r="B28" s="31" t="s">
        <v>41</v>
      </c>
      <c r="C28" s="32" t="s">
        <v>170</v>
      </c>
      <c r="D28" s="31" t="s">
        <v>82</v>
      </c>
      <c r="E28" s="39">
        <v>61.991451416069332</v>
      </c>
      <c r="F28" s="39">
        <v>44.076246126967973</v>
      </c>
      <c r="G28" s="39">
        <v>44.735879351547538</v>
      </c>
      <c r="H28" s="40">
        <v>0.7110052292717024</v>
      </c>
      <c r="I28" s="40">
        <v>0.72164594197501186</v>
      </c>
      <c r="J28" s="41">
        <v>0.71632558562335713</v>
      </c>
      <c r="K28" s="42">
        <v>5</v>
      </c>
      <c r="T28" s="43"/>
      <c r="U28" s="43"/>
    </row>
    <row r="29" spans="1:21" ht="15">
      <c r="A29" s="31">
        <v>36</v>
      </c>
      <c r="B29" s="31" t="s">
        <v>2</v>
      </c>
      <c r="C29" s="32" t="s">
        <v>169</v>
      </c>
      <c r="D29" s="31" t="s">
        <v>4</v>
      </c>
      <c r="E29" s="39">
        <v>68.529507102517428</v>
      </c>
      <c r="F29" s="39">
        <v>47.171215762544612</v>
      </c>
      <c r="G29" s="39">
        <v>50.666282524827132</v>
      </c>
      <c r="H29" s="40">
        <v>0.68833437969980349</v>
      </c>
      <c r="I29" s="40">
        <v>0.73933528296113937</v>
      </c>
      <c r="J29" s="41">
        <v>0.71383483133047143</v>
      </c>
      <c r="K29" s="42">
        <v>5</v>
      </c>
      <c r="T29" s="43"/>
      <c r="U29" s="43"/>
    </row>
    <row r="30" spans="1:21" ht="15">
      <c r="A30" s="31">
        <v>57</v>
      </c>
      <c r="B30" s="31" t="s">
        <v>2</v>
      </c>
      <c r="C30" s="32" t="s">
        <v>169</v>
      </c>
      <c r="D30" s="31" t="s">
        <v>20</v>
      </c>
      <c r="E30" s="39">
        <v>69.816781186810843</v>
      </c>
      <c r="F30" s="39">
        <v>47.989892012641647</v>
      </c>
      <c r="G30" s="39">
        <v>51.324193284235399</v>
      </c>
      <c r="H30" s="40">
        <v>0.6873690135360675</v>
      </c>
      <c r="I30" s="40">
        <v>0.73512689086747962</v>
      </c>
      <c r="J30" s="41">
        <v>0.71124795220177361</v>
      </c>
      <c r="K30" s="42">
        <v>5</v>
      </c>
      <c r="T30" s="43"/>
      <c r="U30" s="43"/>
    </row>
    <row r="31" spans="1:21" ht="15">
      <c r="A31" s="31">
        <v>114</v>
      </c>
      <c r="B31" s="31" t="s">
        <v>41</v>
      </c>
      <c r="C31" s="32" t="s">
        <v>170</v>
      </c>
      <c r="D31" s="31" t="s">
        <v>48</v>
      </c>
      <c r="E31" s="39">
        <v>42.910044050630155</v>
      </c>
      <c r="F31" s="39">
        <v>30.415256564268066</v>
      </c>
      <c r="G31" s="39">
        <v>30.523954868722733</v>
      </c>
      <c r="H31" s="40">
        <v>0.70881438686897369</v>
      </c>
      <c r="I31" s="40">
        <v>0.71134755379666115</v>
      </c>
      <c r="J31" s="41">
        <v>0.71008097033281747</v>
      </c>
      <c r="K31" s="42">
        <v>5</v>
      </c>
      <c r="T31" s="43"/>
      <c r="U31" s="43"/>
    </row>
    <row r="32" spans="1:21" ht="15">
      <c r="A32" s="31">
        <v>136</v>
      </c>
      <c r="B32" s="31" t="s">
        <v>2</v>
      </c>
      <c r="C32" s="32" t="s">
        <v>169</v>
      </c>
      <c r="D32" s="31" t="s">
        <v>28</v>
      </c>
      <c r="E32" s="39">
        <v>51.521719439700135</v>
      </c>
      <c r="F32" s="39">
        <v>36.176359851791872</v>
      </c>
      <c r="G32" s="39">
        <v>36.56704940712217</v>
      </c>
      <c r="H32" s="40">
        <v>0.70215746378829369</v>
      </c>
      <c r="I32" s="40">
        <v>0.70974047071389812</v>
      </c>
      <c r="J32" s="41">
        <v>0.7059489672510959</v>
      </c>
      <c r="K32" s="42">
        <v>5</v>
      </c>
      <c r="T32" s="43"/>
      <c r="U32" s="43"/>
    </row>
    <row r="33" spans="1:21" ht="15">
      <c r="A33" s="31">
        <v>35</v>
      </c>
      <c r="B33" s="31" t="s">
        <v>2</v>
      </c>
      <c r="C33" s="32" t="s">
        <v>169</v>
      </c>
      <c r="D33" s="31" t="s">
        <v>21</v>
      </c>
      <c r="E33" s="39">
        <v>68.906877450784421</v>
      </c>
      <c r="F33" s="39">
        <v>46.228470127514314</v>
      </c>
      <c r="G33" s="39">
        <v>51.004243165394392</v>
      </c>
      <c r="H33" s="40">
        <v>0.67088325342462685</v>
      </c>
      <c r="I33" s="40">
        <v>0.74019089316336117</v>
      </c>
      <c r="J33" s="41">
        <v>0.70553707329399407</v>
      </c>
      <c r="K33" s="42">
        <v>5</v>
      </c>
      <c r="T33" s="43"/>
      <c r="U33" s="43"/>
    </row>
    <row r="34" spans="1:21" ht="15">
      <c r="A34" s="31">
        <v>29</v>
      </c>
      <c r="B34" s="31" t="s">
        <v>41</v>
      </c>
      <c r="C34" s="32" t="s">
        <v>170</v>
      </c>
      <c r="D34" s="31" t="s">
        <v>90</v>
      </c>
      <c r="E34" s="39">
        <v>63.848191779097647</v>
      </c>
      <c r="F34" s="39">
        <v>45.483370110618658</v>
      </c>
      <c r="G34" s="39">
        <v>44.380185900208737</v>
      </c>
      <c r="H34" s="40">
        <v>0.71236739590029885</v>
      </c>
      <c r="I34" s="40">
        <v>0.69508915857406839</v>
      </c>
      <c r="J34" s="41">
        <v>0.70372827723718356</v>
      </c>
      <c r="K34" s="42">
        <v>5</v>
      </c>
      <c r="T34" s="43"/>
      <c r="U34" s="43"/>
    </row>
    <row r="35" spans="1:21" ht="15">
      <c r="A35" s="31">
        <v>112</v>
      </c>
      <c r="B35" s="31" t="s">
        <v>41</v>
      </c>
      <c r="C35" s="32" t="s">
        <v>170</v>
      </c>
      <c r="D35" s="31" t="s">
        <v>88</v>
      </c>
      <c r="E35" s="39">
        <v>56.70411023877449</v>
      </c>
      <c r="F35" s="39">
        <v>38.839254734578724</v>
      </c>
      <c r="G35" s="39">
        <v>40.757837756881912</v>
      </c>
      <c r="H35" s="40">
        <v>0.68494602192029974</v>
      </c>
      <c r="I35" s="40">
        <v>0.71878101226269742</v>
      </c>
      <c r="J35" s="41">
        <v>0.70186351709149863</v>
      </c>
      <c r="K35" s="42">
        <v>5</v>
      </c>
      <c r="T35" s="43"/>
      <c r="U35" s="43"/>
    </row>
    <row r="36" spans="1:21" ht="15">
      <c r="A36" s="31">
        <v>306</v>
      </c>
      <c r="B36" s="31" t="s">
        <v>2</v>
      </c>
      <c r="C36" s="32" t="s">
        <v>169</v>
      </c>
      <c r="D36" s="31" t="s">
        <v>7</v>
      </c>
      <c r="E36" s="39">
        <v>74.491891086212107</v>
      </c>
      <c r="F36" s="39">
        <v>50.347938635288322</v>
      </c>
      <c r="G36" s="39">
        <v>54.126072733091348</v>
      </c>
      <c r="H36" s="40">
        <v>0.67588482318187981</v>
      </c>
      <c r="I36" s="40">
        <v>0.72660355300215596</v>
      </c>
      <c r="J36" s="41">
        <v>0.70124418809201794</v>
      </c>
      <c r="K36" s="42">
        <v>5</v>
      </c>
      <c r="T36" s="43"/>
      <c r="U36" s="43"/>
    </row>
    <row r="37" spans="1:21" ht="15">
      <c r="A37" s="31">
        <v>323</v>
      </c>
      <c r="B37" s="31" t="s">
        <v>2</v>
      </c>
      <c r="C37" s="32" t="s">
        <v>169</v>
      </c>
      <c r="D37" s="31" t="s">
        <v>6</v>
      </c>
      <c r="E37" s="39">
        <v>55.13801471118574</v>
      </c>
      <c r="F37" s="39">
        <v>38.051642452661213</v>
      </c>
      <c r="G37" s="39">
        <v>38.998392148138315</v>
      </c>
      <c r="H37" s="40">
        <v>0.69011629548101505</v>
      </c>
      <c r="I37" s="40">
        <v>0.70728683925986169</v>
      </c>
      <c r="J37" s="41">
        <v>0.69870156737043843</v>
      </c>
      <c r="K37" s="42">
        <v>4</v>
      </c>
      <c r="T37" s="43"/>
      <c r="U37" s="43"/>
    </row>
    <row r="38" spans="1:21" ht="15">
      <c r="A38" s="31">
        <v>113</v>
      </c>
      <c r="B38" s="31" t="s">
        <v>41</v>
      </c>
      <c r="C38" s="32" t="s">
        <v>170</v>
      </c>
      <c r="D38" s="31" t="s">
        <v>93</v>
      </c>
      <c r="E38" s="39">
        <v>57.378454265352858</v>
      </c>
      <c r="F38" s="39">
        <v>39.36071802604112</v>
      </c>
      <c r="G38" s="39">
        <v>40.812397569081028</v>
      </c>
      <c r="H38" s="40">
        <v>0.68598428678495293</v>
      </c>
      <c r="I38" s="40">
        <v>0.71128436782802984</v>
      </c>
      <c r="J38" s="41">
        <v>0.69863432730649144</v>
      </c>
      <c r="K38" s="42">
        <v>4</v>
      </c>
      <c r="T38" s="43"/>
      <c r="U38" s="43"/>
    </row>
    <row r="39" spans="1:21" ht="15">
      <c r="A39" s="31">
        <v>142</v>
      </c>
      <c r="B39" s="31" t="s">
        <v>2</v>
      </c>
      <c r="C39" s="32" t="s">
        <v>169</v>
      </c>
      <c r="D39" s="31" t="s">
        <v>10</v>
      </c>
      <c r="E39" s="39">
        <v>60.670199814625228</v>
      </c>
      <c r="F39" s="39">
        <v>40.767736136094591</v>
      </c>
      <c r="G39" s="39">
        <v>43.284028481981501</v>
      </c>
      <c r="H39" s="40">
        <v>0.6719565167192193</v>
      </c>
      <c r="I39" s="40">
        <v>0.71343144763382504</v>
      </c>
      <c r="J39" s="41">
        <v>0.69269398217652212</v>
      </c>
      <c r="K39" s="42">
        <v>4</v>
      </c>
      <c r="T39" s="43"/>
      <c r="U39" s="43"/>
    </row>
    <row r="40" spans="1:21" ht="15">
      <c r="A40" s="31">
        <v>130</v>
      </c>
      <c r="B40" s="31" t="s">
        <v>2</v>
      </c>
      <c r="C40" s="32" t="s">
        <v>169</v>
      </c>
      <c r="D40" s="31" t="s">
        <v>5</v>
      </c>
      <c r="E40" s="39">
        <v>51.764811966415117</v>
      </c>
      <c r="F40" s="39">
        <v>35.242965921202696</v>
      </c>
      <c r="G40" s="39">
        <v>36.461778043996297</v>
      </c>
      <c r="H40" s="40">
        <v>0.68082862822081236</v>
      </c>
      <c r="I40" s="40">
        <v>0.70437381415878819</v>
      </c>
      <c r="J40" s="41">
        <v>0.69260122118980028</v>
      </c>
      <c r="K40" s="42">
        <v>4</v>
      </c>
      <c r="T40" s="43"/>
      <c r="U40" s="43"/>
    </row>
    <row r="41" spans="1:21" ht="15">
      <c r="A41" s="31">
        <v>96</v>
      </c>
      <c r="B41" s="31" t="s">
        <v>2</v>
      </c>
      <c r="C41" s="32" t="s">
        <v>169</v>
      </c>
      <c r="D41" s="31" t="s">
        <v>38</v>
      </c>
      <c r="E41" s="39">
        <v>67.591029208888472</v>
      </c>
      <c r="F41" s="39">
        <v>46.830170824103178</v>
      </c>
      <c r="G41" s="39">
        <v>46.693979962098709</v>
      </c>
      <c r="H41" s="40">
        <v>0.69284594970991853</v>
      </c>
      <c r="I41" s="40">
        <v>0.69083102459931589</v>
      </c>
      <c r="J41" s="41">
        <v>0.69183848715461727</v>
      </c>
      <c r="K41" s="42">
        <v>4</v>
      </c>
      <c r="T41" s="43"/>
      <c r="U41" s="43"/>
    </row>
    <row r="42" spans="1:21" ht="15">
      <c r="A42" s="31">
        <v>253</v>
      </c>
      <c r="B42" s="31" t="s">
        <v>41</v>
      </c>
      <c r="C42" s="32" t="s">
        <v>170</v>
      </c>
      <c r="D42" s="31" t="s">
        <v>57</v>
      </c>
      <c r="E42" s="39">
        <v>36.860871381687787</v>
      </c>
      <c r="F42" s="39">
        <v>23.72105050637737</v>
      </c>
      <c r="G42" s="39">
        <v>27.273175591219154</v>
      </c>
      <c r="H42" s="40">
        <v>0.643529293183281</v>
      </c>
      <c r="I42" s="40">
        <v>0.73989503147688118</v>
      </c>
      <c r="J42" s="41">
        <v>0.69171216233008104</v>
      </c>
      <c r="K42" s="42">
        <v>4</v>
      </c>
      <c r="T42" s="43"/>
      <c r="U42" s="43"/>
    </row>
    <row r="43" spans="1:21" ht="15">
      <c r="A43" s="31">
        <v>132</v>
      </c>
      <c r="B43" s="31" t="s">
        <v>2</v>
      </c>
      <c r="C43" s="32" t="s">
        <v>169</v>
      </c>
      <c r="D43" s="31" t="s">
        <v>14</v>
      </c>
      <c r="E43" s="39">
        <v>54.920975985296323</v>
      </c>
      <c r="F43" s="39">
        <v>37.374114355779639</v>
      </c>
      <c r="G43" s="39">
        <v>38.433793038496567</v>
      </c>
      <c r="H43" s="40">
        <v>0.6805071047132446</v>
      </c>
      <c r="I43" s="40">
        <v>0.69980171235096456</v>
      </c>
      <c r="J43" s="41">
        <v>0.69015440853210452</v>
      </c>
      <c r="K43" s="42">
        <v>4</v>
      </c>
      <c r="T43" s="43"/>
      <c r="U43" s="43"/>
    </row>
    <row r="44" spans="1:21" ht="15">
      <c r="A44" s="31">
        <v>116</v>
      </c>
      <c r="B44" s="31" t="s">
        <v>2</v>
      </c>
      <c r="C44" s="32" t="s">
        <v>169</v>
      </c>
      <c r="D44" s="31" t="s">
        <v>25</v>
      </c>
      <c r="E44" s="39">
        <v>72.579811061550998</v>
      </c>
      <c r="F44" s="39">
        <v>51.490765102197187</v>
      </c>
      <c r="G44" s="39">
        <v>48.652500489434757</v>
      </c>
      <c r="H44" s="40">
        <v>0.70943647205874738</v>
      </c>
      <c r="I44" s="40">
        <v>0.67033104354839412</v>
      </c>
      <c r="J44" s="41">
        <v>0.68988375780357081</v>
      </c>
      <c r="K44" s="42">
        <v>4</v>
      </c>
      <c r="T44" s="43"/>
      <c r="U44" s="43"/>
    </row>
    <row r="45" spans="1:21" ht="15">
      <c r="A45" s="31">
        <v>102</v>
      </c>
      <c r="B45" s="31" t="s">
        <v>145</v>
      </c>
      <c r="C45" s="32" t="s">
        <v>170</v>
      </c>
      <c r="D45" s="31" t="s">
        <v>141</v>
      </c>
      <c r="E45" s="39">
        <v>39.54510109114225</v>
      </c>
      <c r="F45" s="39">
        <v>26.713886076999493</v>
      </c>
      <c r="G45" s="39">
        <v>27.479600253866003</v>
      </c>
      <c r="H45" s="40">
        <v>0.67552959380304034</v>
      </c>
      <c r="I45" s="40">
        <v>0.69489265409973089</v>
      </c>
      <c r="J45" s="41">
        <v>0.68521112395138561</v>
      </c>
      <c r="K45" s="42">
        <v>4</v>
      </c>
      <c r="T45" s="43"/>
      <c r="U45" s="43"/>
    </row>
    <row r="46" spans="1:21" ht="15">
      <c r="A46" s="31">
        <v>6</v>
      </c>
      <c r="B46" s="31" t="s">
        <v>2</v>
      </c>
      <c r="C46" s="32" t="s">
        <v>169</v>
      </c>
      <c r="D46" s="31" t="s">
        <v>19</v>
      </c>
      <c r="E46" s="39">
        <v>70.849609633279755</v>
      </c>
      <c r="F46" s="39">
        <v>51.634664369988847</v>
      </c>
      <c r="G46" s="39">
        <v>45.430321031056522</v>
      </c>
      <c r="H46" s="40">
        <v>0.72879250340618407</v>
      </c>
      <c r="I46" s="40">
        <v>0.64122189615730518</v>
      </c>
      <c r="J46" s="41">
        <v>0.68500719978174462</v>
      </c>
      <c r="K46" s="42">
        <v>4</v>
      </c>
      <c r="T46" s="43"/>
      <c r="U46" s="43"/>
    </row>
    <row r="47" spans="1:21" ht="15">
      <c r="A47" s="31">
        <v>318</v>
      </c>
      <c r="B47" s="31" t="s">
        <v>2</v>
      </c>
      <c r="C47" s="32" t="s">
        <v>169</v>
      </c>
      <c r="D47" s="31" t="s">
        <v>36</v>
      </c>
      <c r="E47" s="39">
        <v>67.591029208888472</v>
      </c>
      <c r="F47" s="39">
        <v>46.73392924415554</v>
      </c>
      <c r="G47" s="39">
        <v>45.781371674470371</v>
      </c>
      <c r="H47" s="40">
        <v>0.69142206874414414</v>
      </c>
      <c r="I47" s="40">
        <v>0.67732911024307874</v>
      </c>
      <c r="J47" s="41">
        <v>0.68437558949361144</v>
      </c>
      <c r="K47" s="42">
        <v>4</v>
      </c>
      <c r="T47" s="43"/>
      <c r="U47" s="43"/>
    </row>
    <row r="48" spans="1:21" ht="15">
      <c r="A48" s="31">
        <v>31</v>
      </c>
      <c r="B48" s="31" t="s">
        <v>2</v>
      </c>
      <c r="C48" s="32" t="s">
        <v>169</v>
      </c>
      <c r="D48" s="31" t="s">
        <v>147</v>
      </c>
      <c r="E48" s="39">
        <v>67.489928015639364</v>
      </c>
      <c r="F48" s="39">
        <v>44.551186371315765</v>
      </c>
      <c r="G48" s="39">
        <v>47.593430178396176</v>
      </c>
      <c r="H48" s="40">
        <v>0.66011607481625956</v>
      </c>
      <c r="I48" s="40">
        <v>0.70519307958614807</v>
      </c>
      <c r="J48" s="41">
        <v>0.68265457720120382</v>
      </c>
      <c r="K48" s="42">
        <v>4</v>
      </c>
      <c r="T48" s="43"/>
      <c r="U48" s="43"/>
    </row>
    <row r="49" spans="1:21" ht="15">
      <c r="A49" s="31">
        <v>309</v>
      </c>
      <c r="B49" s="31" t="s">
        <v>2</v>
      </c>
      <c r="C49" s="32" t="s">
        <v>169</v>
      </c>
      <c r="D49" s="31" t="s">
        <v>29</v>
      </c>
      <c r="E49" s="39">
        <v>64.387287279999569</v>
      </c>
      <c r="F49" s="39">
        <v>43.991751788866502</v>
      </c>
      <c r="G49" s="39">
        <v>43.738047297801671</v>
      </c>
      <c r="H49" s="40">
        <v>0.68323660845596035</v>
      </c>
      <c r="I49" s="40">
        <v>0.67929631990238992</v>
      </c>
      <c r="J49" s="41">
        <v>0.68126646417917514</v>
      </c>
      <c r="K49" s="42">
        <v>4</v>
      </c>
      <c r="T49" s="43"/>
      <c r="U49" s="43"/>
    </row>
    <row r="50" spans="1:21" ht="15">
      <c r="A50" s="31">
        <v>87</v>
      </c>
      <c r="B50" s="31" t="s">
        <v>41</v>
      </c>
      <c r="C50" s="32" t="s">
        <v>170</v>
      </c>
      <c r="D50" s="31" t="s">
        <v>69</v>
      </c>
      <c r="E50" s="39">
        <v>55.369950161407068</v>
      </c>
      <c r="F50" s="39">
        <v>37.252706390881578</v>
      </c>
      <c r="G50" s="39">
        <v>38.160064757157166</v>
      </c>
      <c r="H50" s="40">
        <v>0.67279645877028016</v>
      </c>
      <c r="I50" s="40">
        <v>0.68918365730722264</v>
      </c>
      <c r="J50" s="41">
        <v>0.68099005803875134</v>
      </c>
      <c r="K50" s="42">
        <v>4</v>
      </c>
      <c r="T50" s="43"/>
      <c r="U50" s="43"/>
    </row>
    <row r="51" spans="1:21" ht="15">
      <c r="A51" s="31">
        <v>75</v>
      </c>
      <c r="B51" s="31" t="s">
        <v>145</v>
      </c>
      <c r="C51" s="32" t="s">
        <v>170</v>
      </c>
      <c r="D51" s="31" t="s">
        <v>137</v>
      </c>
      <c r="E51" s="39">
        <v>36.262876005075249</v>
      </c>
      <c r="F51" s="39">
        <v>23.471139778750675</v>
      </c>
      <c r="G51" s="39">
        <v>25.71379228293398</v>
      </c>
      <c r="H51" s="40">
        <v>0.64724981480966159</v>
      </c>
      <c r="I51" s="40">
        <v>0.70909412367996272</v>
      </c>
      <c r="J51" s="41">
        <v>0.67817196924481216</v>
      </c>
      <c r="K51" s="42">
        <v>4</v>
      </c>
      <c r="T51" s="43"/>
      <c r="U51" s="43"/>
    </row>
    <row r="52" spans="1:21" ht="15">
      <c r="A52" s="31">
        <v>62</v>
      </c>
      <c r="B52" s="31" t="s">
        <v>97</v>
      </c>
      <c r="C52" s="32" t="s">
        <v>171</v>
      </c>
      <c r="D52" s="31" t="s">
        <v>96</v>
      </c>
      <c r="E52" s="39">
        <v>31.277121103947128</v>
      </c>
      <c r="F52" s="39">
        <v>20.404839741258201</v>
      </c>
      <c r="G52" s="39">
        <v>21.921051818736615</v>
      </c>
      <c r="H52" s="40">
        <v>0.65238867968200365</v>
      </c>
      <c r="I52" s="40">
        <v>0.70086539441669427</v>
      </c>
      <c r="J52" s="41">
        <v>0.67662703704934901</v>
      </c>
      <c r="K52" s="42">
        <v>4</v>
      </c>
      <c r="T52" s="43"/>
      <c r="U52" s="43"/>
    </row>
    <row r="53" spans="1:21" ht="15">
      <c r="A53" s="31">
        <v>125</v>
      </c>
      <c r="B53" s="31" t="s">
        <v>2</v>
      </c>
      <c r="C53" s="32" t="s">
        <v>169</v>
      </c>
      <c r="D53" s="31" t="s">
        <v>32</v>
      </c>
      <c r="E53" s="39">
        <v>57.245830387860678</v>
      </c>
      <c r="F53" s="39">
        <v>38.375182897243242</v>
      </c>
      <c r="G53" s="39">
        <v>38.904064136705877</v>
      </c>
      <c r="H53" s="40">
        <v>0.67035769482664243</v>
      </c>
      <c r="I53" s="40">
        <v>0.67959646795438422</v>
      </c>
      <c r="J53" s="41">
        <v>0.67497708139051338</v>
      </c>
      <c r="K53" s="42">
        <v>4</v>
      </c>
      <c r="T53" s="43"/>
      <c r="U53" s="43"/>
    </row>
    <row r="54" spans="1:21" ht="15">
      <c r="A54" s="31">
        <v>64</v>
      </c>
      <c r="B54" s="31" t="s">
        <v>41</v>
      </c>
      <c r="C54" s="32" t="s">
        <v>170</v>
      </c>
      <c r="D54" s="31" t="s">
        <v>92</v>
      </c>
      <c r="E54" s="39">
        <v>55.414692513612472</v>
      </c>
      <c r="F54" s="39">
        <v>36.90825042371641</v>
      </c>
      <c r="G54" s="39">
        <v>37.81935887744217</v>
      </c>
      <c r="H54" s="40">
        <v>0.66603726826869958</v>
      </c>
      <c r="I54" s="40">
        <v>0.68247890878672557</v>
      </c>
      <c r="J54" s="41">
        <v>0.67425808852771252</v>
      </c>
      <c r="K54" s="42">
        <v>4</v>
      </c>
      <c r="T54" s="43"/>
      <c r="U54" s="43"/>
    </row>
    <row r="55" spans="1:21" ht="15">
      <c r="A55" s="31">
        <v>84</v>
      </c>
      <c r="B55" s="31" t="s">
        <v>2</v>
      </c>
      <c r="C55" s="32" t="s">
        <v>169</v>
      </c>
      <c r="D55" s="31" t="s">
        <v>140</v>
      </c>
      <c r="E55" s="39">
        <v>65.800061363739275</v>
      </c>
      <c r="F55" s="39">
        <v>44.193310114295592</v>
      </c>
      <c r="G55" s="39">
        <v>44.394769236340679</v>
      </c>
      <c r="H55" s="40">
        <v>0.67163022645218062</v>
      </c>
      <c r="I55" s="40">
        <v>0.67469191238179449</v>
      </c>
      <c r="J55" s="41">
        <v>0.67316106941698761</v>
      </c>
      <c r="K55" s="42">
        <v>4</v>
      </c>
      <c r="T55" s="43"/>
      <c r="U55" s="43"/>
    </row>
    <row r="56" spans="1:21" ht="15">
      <c r="A56" s="31">
        <v>134</v>
      </c>
      <c r="B56" s="31" t="s">
        <v>2</v>
      </c>
      <c r="C56" s="32" t="s">
        <v>169</v>
      </c>
      <c r="D56" s="31" t="s">
        <v>15</v>
      </c>
      <c r="E56" s="39">
        <v>66.796670850517486</v>
      </c>
      <c r="F56" s="39">
        <v>45.645686575046774</v>
      </c>
      <c r="G56" s="39">
        <v>43.083804139715198</v>
      </c>
      <c r="H56" s="40">
        <v>0.68335271794003116</v>
      </c>
      <c r="I56" s="40">
        <v>0.64499927303459947</v>
      </c>
      <c r="J56" s="41">
        <v>0.66417599548731532</v>
      </c>
      <c r="K56" s="42">
        <v>4</v>
      </c>
      <c r="T56" s="43"/>
      <c r="U56" s="43"/>
    </row>
    <row r="57" spans="1:21" ht="15">
      <c r="A57" s="31">
        <v>2</v>
      </c>
      <c r="B57" s="31" t="s">
        <v>41</v>
      </c>
      <c r="C57" s="32" t="s">
        <v>170</v>
      </c>
      <c r="D57" s="31" t="s">
        <v>75</v>
      </c>
      <c r="E57" s="39">
        <v>67.503513430353252</v>
      </c>
      <c r="F57" s="39">
        <v>46.294911017993243</v>
      </c>
      <c r="G57" s="39">
        <v>43.331612712971619</v>
      </c>
      <c r="H57" s="40">
        <v>0.68581483637526541</v>
      </c>
      <c r="I57" s="40">
        <v>0.64191640569463115</v>
      </c>
      <c r="J57" s="41">
        <v>0.66386562103494828</v>
      </c>
      <c r="K57" s="42">
        <v>4</v>
      </c>
      <c r="T57" s="43"/>
      <c r="U57" s="43"/>
    </row>
    <row r="58" spans="1:21" ht="15">
      <c r="A58" s="31">
        <v>283</v>
      </c>
      <c r="B58" s="31" t="s">
        <v>97</v>
      </c>
      <c r="C58" s="32" t="s">
        <v>171</v>
      </c>
      <c r="D58" s="31" t="s">
        <v>102</v>
      </c>
      <c r="E58" s="39">
        <v>31.804082975425541</v>
      </c>
      <c r="F58" s="39">
        <v>20.318585939892408</v>
      </c>
      <c r="G58" s="39">
        <v>21.888341271195891</v>
      </c>
      <c r="H58" s="40">
        <v>0.63886721574686578</v>
      </c>
      <c r="I58" s="40">
        <v>0.6882242537258072</v>
      </c>
      <c r="J58" s="41">
        <v>0.66354573473633649</v>
      </c>
      <c r="K58" s="42">
        <v>4</v>
      </c>
      <c r="T58" s="43"/>
      <c r="U58" s="43"/>
    </row>
    <row r="59" spans="1:21" ht="15">
      <c r="A59" s="31">
        <v>106</v>
      </c>
      <c r="B59" s="31" t="s">
        <v>2</v>
      </c>
      <c r="C59" s="32" t="s">
        <v>169</v>
      </c>
      <c r="D59" s="31" t="s">
        <v>22</v>
      </c>
      <c r="E59" s="39">
        <v>75.306684981871854</v>
      </c>
      <c r="F59" s="39">
        <v>47.736724790054105</v>
      </c>
      <c r="G59" s="39">
        <v>51.658838510911629</v>
      </c>
      <c r="H59" s="40">
        <v>0.6338975723276824</v>
      </c>
      <c r="I59" s="40">
        <v>0.68597945220065348</v>
      </c>
      <c r="J59" s="41">
        <v>0.65993851226416789</v>
      </c>
      <c r="K59" s="42">
        <v>4</v>
      </c>
      <c r="T59" s="43"/>
      <c r="U59" s="43"/>
    </row>
    <row r="60" spans="1:21" ht="15">
      <c r="A60" s="31">
        <v>227</v>
      </c>
      <c r="B60" s="31" t="s">
        <v>97</v>
      </c>
      <c r="C60" s="32" t="s">
        <v>171</v>
      </c>
      <c r="D60" s="31" t="s">
        <v>117</v>
      </c>
      <c r="E60" s="39">
        <v>32.559071214687314</v>
      </c>
      <c r="F60" s="39">
        <v>21.427066609634565</v>
      </c>
      <c r="G60" s="39">
        <v>21.405132961393903</v>
      </c>
      <c r="H60" s="40">
        <v>0.65809821380804223</v>
      </c>
      <c r="I60" s="40">
        <v>0.65742455674651135</v>
      </c>
      <c r="J60" s="41">
        <v>0.65776138527727679</v>
      </c>
      <c r="K60" s="42">
        <v>4</v>
      </c>
      <c r="T60" s="43"/>
      <c r="U60" s="43"/>
    </row>
    <row r="61" spans="1:21" ht="15">
      <c r="A61" s="31">
        <v>40</v>
      </c>
      <c r="B61" s="31" t="s">
        <v>41</v>
      </c>
      <c r="C61" s="32" t="s">
        <v>170</v>
      </c>
      <c r="D61" s="31" t="s">
        <v>63</v>
      </c>
      <c r="E61" s="39">
        <v>59.720742359397676</v>
      </c>
      <c r="F61" s="39">
        <v>39.580488193016429</v>
      </c>
      <c r="G61" s="39">
        <v>38.963505953094021</v>
      </c>
      <c r="H61" s="40">
        <v>0.6627594806980498</v>
      </c>
      <c r="I61" s="40">
        <v>0.65242835928952092</v>
      </c>
      <c r="J61" s="41">
        <v>0.65759391999378536</v>
      </c>
      <c r="K61" s="42">
        <v>4</v>
      </c>
      <c r="T61" s="43"/>
      <c r="U61" s="43"/>
    </row>
    <row r="62" spans="1:21" ht="15">
      <c r="A62" s="31">
        <v>129</v>
      </c>
      <c r="B62" s="31" t="s">
        <v>41</v>
      </c>
      <c r="C62" s="32" t="s">
        <v>170</v>
      </c>
      <c r="D62" s="31" t="s">
        <v>67</v>
      </c>
      <c r="E62" s="39">
        <v>47.946525364077303</v>
      </c>
      <c r="F62" s="39">
        <v>31.742599646904981</v>
      </c>
      <c r="G62" s="39">
        <v>30.852773655489102</v>
      </c>
      <c r="H62" s="40">
        <v>0.6620417101316648</v>
      </c>
      <c r="I62" s="40">
        <v>0.64348299321403479</v>
      </c>
      <c r="J62" s="41">
        <v>0.65276235167284979</v>
      </c>
      <c r="K62" s="42">
        <v>4</v>
      </c>
      <c r="T62" s="43"/>
      <c r="U62" s="43"/>
    </row>
    <row r="63" spans="1:21" ht="15">
      <c r="A63" s="31">
        <v>45</v>
      </c>
      <c r="B63" s="31" t="s">
        <v>41</v>
      </c>
      <c r="C63" s="32" t="s">
        <v>170</v>
      </c>
      <c r="D63" s="31" t="s">
        <v>56</v>
      </c>
      <c r="E63" s="39">
        <v>40.818027035582809</v>
      </c>
      <c r="F63" s="39">
        <v>26.190454410059697</v>
      </c>
      <c r="G63" s="39">
        <v>27.076904631975676</v>
      </c>
      <c r="H63" s="40">
        <v>0.64163940082719739</v>
      </c>
      <c r="I63" s="40">
        <v>0.66335652647717602</v>
      </c>
      <c r="J63" s="41">
        <v>0.65249796365218671</v>
      </c>
      <c r="K63" s="42">
        <v>4</v>
      </c>
      <c r="T63" s="43"/>
      <c r="U63" s="43"/>
    </row>
    <row r="64" spans="1:21" ht="15">
      <c r="A64" s="31">
        <v>26</v>
      </c>
      <c r="B64" s="31" t="s">
        <v>2</v>
      </c>
      <c r="C64" s="32" t="s">
        <v>169</v>
      </c>
      <c r="D64" s="31" t="s">
        <v>12</v>
      </c>
      <c r="E64" s="39">
        <v>71.949063171334458</v>
      </c>
      <c r="F64" s="39">
        <v>49.213830196422606</v>
      </c>
      <c r="G64" s="39">
        <v>44.596428164760304</v>
      </c>
      <c r="H64" s="40">
        <v>0.68400932586471963</v>
      </c>
      <c r="I64" s="40">
        <v>0.61983334040863736</v>
      </c>
      <c r="J64" s="41">
        <v>0.65192133313667844</v>
      </c>
      <c r="K64" s="42">
        <v>4</v>
      </c>
      <c r="T64" s="43"/>
      <c r="U64" s="43"/>
    </row>
    <row r="65" spans="1:21" ht="15">
      <c r="A65" s="31">
        <v>282</v>
      </c>
      <c r="B65" s="31" t="s">
        <v>97</v>
      </c>
      <c r="C65" s="32" t="s">
        <v>171</v>
      </c>
      <c r="D65" s="31" t="s">
        <v>109</v>
      </c>
      <c r="E65" s="39">
        <v>31.933952463656031</v>
      </c>
      <c r="F65" s="39">
        <v>20.287995644981237</v>
      </c>
      <c r="G65" s="39">
        <v>21.340625208400002</v>
      </c>
      <c r="H65" s="40">
        <v>0.6353111368870159</v>
      </c>
      <c r="I65" s="40">
        <v>0.66827384529640443</v>
      </c>
      <c r="J65" s="41">
        <v>0.65179249109171011</v>
      </c>
      <c r="K65" s="42">
        <v>4</v>
      </c>
      <c r="T65" s="43"/>
      <c r="U65" s="43"/>
    </row>
    <row r="66" spans="1:21" ht="15">
      <c r="A66" s="31">
        <v>39</v>
      </c>
      <c r="B66" s="31" t="s">
        <v>2</v>
      </c>
      <c r="C66" s="32" t="s">
        <v>169</v>
      </c>
      <c r="D66" s="31" t="s">
        <v>39</v>
      </c>
      <c r="E66" s="39">
        <v>59.971816331289425</v>
      </c>
      <c r="F66" s="39">
        <v>39.01161087906933</v>
      </c>
      <c r="G66" s="39">
        <v>38.916425237757707</v>
      </c>
      <c r="H66" s="40">
        <v>0.6504990721569256</v>
      </c>
      <c r="I66" s="40">
        <v>0.64891189926248116</v>
      </c>
      <c r="J66" s="41">
        <v>0.64970548570970332</v>
      </c>
      <c r="K66" s="42">
        <v>4</v>
      </c>
      <c r="T66" s="43"/>
      <c r="U66" s="43"/>
    </row>
    <row r="67" spans="1:21" ht="15">
      <c r="A67" s="31">
        <v>81</v>
      </c>
      <c r="B67" s="31" t="s">
        <v>2</v>
      </c>
      <c r="C67" s="32" t="s">
        <v>169</v>
      </c>
      <c r="D67" s="31" t="s">
        <v>33</v>
      </c>
      <c r="E67" s="39">
        <v>72.643312835035601</v>
      </c>
      <c r="F67" s="39">
        <v>49.446615555638552</v>
      </c>
      <c r="G67" s="39">
        <v>44.664053161938718</v>
      </c>
      <c r="H67" s="40">
        <v>0.68067677017877726</v>
      </c>
      <c r="I67" s="40">
        <v>0.61484053271862082</v>
      </c>
      <c r="J67" s="41">
        <v>0.64775865144869904</v>
      </c>
      <c r="K67" s="42">
        <v>4</v>
      </c>
      <c r="T67" s="43"/>
      <c r="U67" s="43"/>
    </row>
    <row r="68" spans="1:21" ht="15">
      <c r="A68" s="31">
        <v>94</v>
      </c>
      <c r="B68" s="31" t="s">
        <v>41</v>
      </c>
      <c r="C68" s="32" t="s">
        <v>170</v>
      </c>
      <c r="D68" s="31" t="s">
        <v>46</v>
      </c>
      <c r="E68" s="39">
        <v>62.783542732162573</v>
      </c>
      <c r="F68" s="39">
        <v>40.390021233137709</v>
      </c>
      <c r="G68" s="39">
        <v>40.721486070538802</v>
      </c>
      <c r="H68" s="40">
        <v>0.64332179223213581</v>
      </c>
      <c r="I68" s="40">
        <v>0.64860127827221381</v>
      </c>
      <c r="J68" s="41">
        <v>0.64596153525217481</v>
      </c>
      <c r="K68" s="42">
        <v>4</v>
      </c>
      <c r="T68" s="43"/>
      <c r="U68" s="43"/>
    </row>
    <row r="69" spans="1:21" ht="15">
      <c r="A69" s="31">
        <v>83</v>
      </c>
      <c r="B69" s="31" t="s">
        <v>145</v>
      </c>
      <c r="C69" s="32" t="s">
        <v>170</v>
      </c>
      <c r="D69" s="31" t="s">
        <v>139</v>
      </c>
      <c r="E69" s="39">
        <v>49.764406127161998</v>
      </c>
      <c r="F69" s="39">
        <v>32.251364722175644</v>
      </c>
      <c r="G69" s="39">
        <v>31.899109233323689</v>
      </c>
      <c r="H69" s="40">
        <v>0.64808097256831265</v>
      </c>
      <c r="I69" s="40">
        <v>0.64100250994279984</v>
      </c>
      <c r="J69" s="41">
        <v>0.6445417412555563</v>
      </c>
      <c r="K69" s="42">
        <v>4</v>
      </c>
      <c r="T69" s="43"/>
      <c r="U69" s="43"/>
    </row>
    <row r="70" spans="1:21" ht="15">
      <c r="A70" s="31">
        <v>146</v>
      </c>
      <c r="B70" s="31" t="s">
        <v>41</v>
      </c>
      <c r="C70" s="32" t="s">
        <v>170</v>
      </c>
      <c r="D70" s="31" t="s">
        <v>45</v>
      </c>
      <c r="E70" s="39">
        <v>52.734949643159304</v>
      </c>
      <c r="F70" s="39">
        <v>32.155194314067685</v>
      </c>
      <c r="G70" s="39">
        <v>35.173713106253906</v>
      </c>
      <c r="H70" s="40">
        <v>0.60975111442509566</v>
      </c>
      <c r="I70" s="40">
        <v>0.66699055074980218</v>
      </c>
      <c r="J70" s="41">
        <v>0.63837083258744887</v>
      </c>
      <c r="K70" s="42">
        <v>4</v>
      </c>
      <c r="T70" s="43"/>
      <c r="U70" s="43"/>
    </row>
    <row r="71" spans="1:21" ht="15">
      <c r="A71" s="31">
        <v>59</v>
      </c>
      <c r="B71" s="31" t="s">
        <v>41</v>
      </c>
      <c r="C71" s="32" t="s">
        <v>170</v>
      </c>
      <c r="D71" s="31" t="s">
        <v>87</v>
      </c>
      <c r="E71" s="39">
        <v>50.623380546867644</v>
      </c>
      <c r="F71" s="39">
        <v>32.50782025258227</v>
      </c>
      <c r="G71" s="39">
        <v>31.620272496749941</v>
      </c>
      <c r="H71" s="40">
        <v>0.64215032464072996</v>
      </c>
      <c r="I71" s="40">
        <v>0.62461795627171857</v>
      </c>
      <c r="J71" s="41">
        <v>0.63338414045622426</v>
      </c>
      <c r="K71" s="42">
        <v>4</v>
      </c>
      <c r="T71" s="43"/>
      <c r="U71" s="43"/>
    </row>
    <row r="72" spans="1:21" ht="15">
      <c r="A72" s="31">
        <v>21</v>
      </c>
      <c r="B72" s="31" t="s">
        <v>2</v>
      </c>
      <c r="C72" s="32" t="s">
        <v>169</v>
      </c>
      <c r="D72" s="31" t="s">
        <v>9</v>
      </c>
      <c r="E72" s="39">
        <v>70.463121276961189</v>
      </c>
      <c r="F72" s="39">
        <v>44.089391444261011</v>
      </c>
      <c r="G72" s="39">
        <v>45.101696637530459</v>
      </c>
      <c r="H72" s="40">
        <v>0.62570874870790882</v>
      </c>
      <c r="I72" s="40">
        <v>0.64007520274690177</v>
      </c>
      <c r="J72" s="41">
        <v>0.6328919757274053</v>
      </c>
      <c r="K72" s="42">
        <v>4</v>
      </c>
      <c r="T72" s="43"/>
      <c r="U72" s="43"/>
    </row>
    <row r="73" spans="1:21" ht="15">
      <c r="A73" s="31">
        <v>24</v>
      </c>
      <c r="B73" s="31" t="s">
        <v>2</v>
      </c>
      <c r="C73" s="32" t="s">
        <v>169</v>
      </c>
      <c r="D73" s="31" t="s">
        <v>148</v>
      </c>
      <c r="E73" s="39">
        <v>69.118814329494839</v>
      </c>
      <c r="F73" s="39">
        <v>44.30837112533758</v>
      </c>
      <c r="G73" s="39">
        <v>41.582061308758412</v>
      </c>
      <c r="H73" s="40">
        <v>0.64104645826411433</v>
      </c>
      <c r="I73" s="40">
        <v>0.6016026419454108</v>
      </c>
      <c r="J73" s="41">
        <v>0.62132455010476262</v>
      </c>
      <c r="K73" s="42">
        <v>4</v>
      </c>
      <c r="T73" s="43"/>
      <c r="U73" s="43"/>
    </row>
    <row r="74" spans="1:21" ht="15">
      <c r="A74" s="31">
        <v>11</v>
      </c>
      <c r="B74" s="31" t="s">
        <v>2</v>
      </c>
      <c r="C74" s="32" t="s">
        <v>169</v>
      </c>
      <c r="D74" s="31" t="s">
        <v>23</v>
      </c>
      <c r="E74" s="39">
        <v>67.522420630553654</v>
      </c>
      <c r="F74" s="39">
        <v>41.822138746426276</v>
      </c>
      <c r="G74" s="39">
        <v>41.747950997399172</v>
      </c>
      <c r="H74" s="40">
        <v>0.61938150848078322</v>
      </c>
      <c r="I74" s="40">
        <v>0.61828279566311006</v>
      </c>
      <c r="J74" s="41">
        <v>0.61883215207194664</v>
      </c>
      <c r="K74" s="42">
        <v>4</v>
      </c>
      <c r="T74" s="43"/>
      <c r="U74" s="43"/>
    </row>
    <row r="75" spans="1:21" ht="15">
      <c r="A75" s="31">
        <v>238</v>
      </c>
      <c r="B75" s="31" t="s">
        <v>41</v>
      </c>
      <c r="C75" s="32" t="s">
        <v>170</v>
      </c>
      <c r="D75" s="31" t="s">
        <v>68</v>
      </c>
      <c r="E75" s="39">
        <v>45.318867551928015</v>
      </c>
      <c r="F75" s="39">
        <v>27.497367493322734</v>
      </c>
      <c r="G75" s="39">
        <v>28.487453282504891</v>
      </c>
      <c r="H75" s="40">
        <v>0.60675319086063317</v>
      </c>
      <c r="I75" s="40">
        <v>0.62860028993140493</v>
      </c>
      <c r="J75" s="41">
        <v>0.61767674039601905</v>
      </c>
      <c r="K75" s="42">
        <v>4</v>
      </c>
      <c r="T75" s="43"/>
      <c r="U75" s="43"/>
    </row>
    <row r="76" spans="1:21" ht="15">
      <c r="A76" s="31">
        <v>315</v>
      </c>
      <c r="B76" s="31" t="s">
        <v>2</v>
      </c>
      <c r="C76" s="32" t="s">
        <v>169</v>
      </c>
      <c r="D76" s="31" t="s">
        <v>8</v>
      </c>
      <c r="E76" s="39">
        <v>75.644739615110325</v>
      </c>
      <c r="F76" s="39">
        <v>47.799837772386411</v>
      </c>
      <c r="G76" s="39">
        <v>45.316848002283074</v>
      </c>
      <c r="H76" s="40">
        <v>0.63189903244558476</v>
      </c>
      <c r="I76" s="40">
        <v>0.59907467766907163</v>
      </c>
      <c r="J76" s="41">
        <v>0.61548685505732825</v>
      </c>
      <c r="K76" s="42">
        <v>4</v>
      </c>
      <c r="T76" s="43"/>
      <c r="U76" s="43"/>
    </row>
    <row r="77" spans="1:21">
      <c r="A77" s="31">
        <v>16</v>
      </c>
      <c r="B77" s="31" t="s">
        <v>41</v>
      </c>
      <c r="C77" s="32" t="s">
        <v>170</v>
      </c>
      <c r="D77" s="31" t="s">
        <v>89</v>
      </c>
      <c r="E77" s="39">
        <v>46.673151053976369</v>
      </c>
      <c r="F77" s="39">
        <v>26.960014119462457</v>
      </c>
      <c r="G77" s="39">
        <v>30.447255022711765</v>
      </c>
      <c r="H77" s="40">
        <v>0.57763432531657988</v>
      </c>
      <c r="I77" s="40">
        <v>0.65235053419685018</v>
      </c>
      <c r="J77" s="41">
        <v>0.61499242975671509</v>
      </c>
      <c r="K77" s="42">
        <v>4</v>
      </c>
      <c r="T77" s="43"/>
      <c r="U77" s="43"/>
    </row>
    <row r="78" spans="1:21">
      <c r="A78" s="31">
        <v>141</v>
      </c>
      <c r="B78" s="31" t="s">
        <v>41</v>
      </c>
      <c r="C78" s="32" t="s">
        <v>170</v>
      </c>
      <c r="D78" s="31" t="s">
        <v>44</v>
      </c>
      <c r="E78" s="39">
        <v>59.4664829123342</v>
      </c>
      <c r="F78" s="39">
        <v>35.803691737117454</v>
      </c>
      <c r="G78" s="39">
        <v>36.985850838767824</v>
      </c>
      <c r="H78" s="40">
        <v>0.60208187845747396</v>
      </c>
      <c r="I78" s="40">
        <v>0.62196129697619007</v>
      </c>
      <c r="J78" s="41">
        <v>0.61202158771683202</v>
      </c>
      <c r="K78" s="42">
        <v>4</v>
      </c>
      <c r="T78" s="43"/>
      <c r="U78" s="43"/>
    </row>
    <row r="79" spans="1:21">
      <c r="A79" s="31">
        <v>202</v>
      </c>
      <c r="B79" s="31" t="s">
        <v>145</v>
      </c>
      <c r="C79" s="32" t="s">
        <v>170</v>
      </c>
      <c r="D79" s="31" t="s">
        <v>143</v>
      </c>
      <c r="E79" s="39">
        <v>48.376369450572426</v>
      </c>
      <c r="F79" s="39">
        <v>29.536711910287828</v>
      </c>
      <c r="G79" s="39">
        <v>29.577944232310237</v>
      </c>
      <c r="H79" s="40">
        <v>0.61056073958725576</v>
      </c>
      <c r="I79" s="40">
        <v>0.61141306320084443</v>
      </c>
      <c r="J79" s="41">
        <v>0.6109869013940501</v>
      </c>
      <c r="K79" s="42">
        <v>4</v>
      </c>
      <c r="T79" s="43"/>
      <c r="U79" s="43"/>
    </row>
    <row r="80" spans="1:21">
      <c r="A80" s="31">
        <v>73</v>
      </c>
      <c r="B80" s="31" t="s">
        <v>2</v>
      </c>
      <c r="C80" s="32" t="s">
        <v>169</v>
      </c>
      <c r="D80" s="31" t="s">
        <v>1</v>
      </c>
      <c r="E80" s="39">
        <v>54.648809595052462</v>
      </c>
      <c r="F80" s="39">
        <v>31.133880140828666</v>
      </c>
      <c r="G80" s="39">
        <v>34.538620055597953</v>
      </c>
      <c r="H80" s="40">
        <v>0.56970829504852227</v>
      </c>
      <c r="I80" s="40">
        <v>0.63201047399804389</v>
      </c>
      <c r="J80" s="41">
        <v>0.60085938452328302</v>
      </c>
      <c r="K80" s="42">
        <v>4</v>
      </c>
      <c r="T80" s="43"/>
      <c r="U80" s="43"/>
    </row>
    <row r="81" spans="1:21">
      <c r="A81" s="31">
        <v>245</v>
      </c>
      <c r="B81" s="31" t="s">
        <v>97</v>
      </c>
      <c r="C81" s="32" t="s">
        <v>171</v>
      </c>
      <c r="D81" s="31" t="s">
        <v>104</v>
      </c>
      <c r="E81" s="39">
        <v>39.738581671088255</v>
      </c>
      <c r="F81" s="39">
        <v>24.226624249681478</v>
      </c>
      <c r="G81" s="39">
        <v>23.132701132337527</v>
      </c>
      <c r="H81" s="40">
        <v>0.60964994800777006</v>
      </c>
      <c r="I81" s="40">
        <v>0.58212196207213118</v>
      </c>
      <c r="J81" s="41">
        <v>0.59588595503995068</v>
      </c>
      <c r="K81" s="42">
        <v>3</v>
      </c>
      <c r="T81" s="43"/>
      <c r="U81" s="43"/>
    </row>
    <row r="82" spans="1:21">
      <c r="A82" s="31">
        <v>8</v>
      </c>
      <c r="B82" s="31" t="s">
        <v>41</v>
      </c>
      <c r="C82" s="32" t="s">
        <v>170</v>
      </c>
      <c r="D82" s="31" t="s">
        <v>54</v>
      </c>
      <c r="E82" s="39">
        <v>69.686301385056566</v>
      </c>
      <c r="F82" s="39">
        <v>42.31020300802264</v>
      </c>
      <c r="G82" s="39">
        <v>40.502321136985287</v>
      </c>
      <c r="H82" s="40">
        <v>0.60715236950565987</v>
      </c>
      <c r="I82" s="40">
        <v>0.58120922379259099</v>
      </c>
      <c r="J82" s="41">
        <v>0.59418079664912549</v>
      </c>
      <c r="K82" s="42">
        <v>3</v>
      </c>
      <c r="T82" s="43"/>
      <c r="U82" s="43"/>
    </row>
    <row r="83" spans="1:21">
      <c r="A83" s="31">
        <v>307</v>
      </c>
      <c r="B83" s="31" t="s">
        <v>41</v>
      </c>
      <c r="C83" s="32" t="s">
        <v>170</v>
      </c>
      <c r="D83" s="31" t="s">
        <v>94</v>
      </c>
      <c r="E83" s="39">
        <v>48.541663429294381</v>
      </c>
      <c r="F83" s="39">
        <v>29.215734444611897</v>
      </c>
      <c r="G83" s="39">
        <v>28.015268842773054</v>
      </c>
      <c r="H83" s="40">
        <v>0.60186924758290239</v>
      </c>
      <c r="I83" s="40">
        <v>0.57713862409309469</v>
      </c>
      <c r="J83" s="41">
        <v>0.58950393583799854</v>
      </c>
      <c r="K83" s="42">
        <v>3</v>
      </c>
      <c r="T83" s="43"/>
      <c r="U83" s="43"/>
    </row>
    <row r="84" spans="1:21">
      <c r="A84" s="31">
        <v>69</v>
      </c>
      <c r="B84" s="31" t="s">
        <v>41</v>
      </c>
      <c r="C84" s="32" t="s">
        <v>170</v>
      </c>
      <c r="D84" s="31" t="s">
        <v>115</v>
      </c>
      <c r="E84" s="39">
        <v>55.321160326407366</v>
      </c>
      <c r="F84" s="39">
        <v>32.488988972935758</v>
      </c>
      <c r="G84" s="39">
        <v>32.105836195715483</v>
      </c>
      <c r="H84" s="40">
        <v>0.58727960117328293</v>
      </c>
      <c r="I84" s="40">
        <v>0.58035362971932947</v>
      </c>
      <c r="J84" s="41">
        <v>0.58381661544630625</v>
      </c>
      <c r="K84" s="42">
        <v>3</v>
      </c>
      <c r="T84" s="43"/>
      <c r="U84" s="43"/>
    </row>
    <row r="85" spans="1:21">
      <c r="A85" s="31">
        <v>68</v>
      </c>
      <c r="B85" s="31" t="s">
        <v>41</v>
      </c>
      <c r="C85" s="32" t="s">
        <v>170</v>
      </c>
      <c r="D85" s="31" t="s">
        <v>112</v>
      </c>
      <c r="E85" s="39">
        <v>57.073977069008187</v>
      </c>
      <c r="F85" s="39">
        <v>33.361969364677869</v>
      </c>
      <c r="G85" s="39">
        <v>33.080987875971282</v>
      </c>
      <c r="H85" s="40">
        <v>0.58453906802989897</v>
      </c>
      <c r="I85" s="40">
        <v>0.57961595765392404</v>
      </c>
      <c r="J85" s="41">
        <v>0.58207751284191156</v>
      </c>
      <c r="K85" s="42">
        <v>3</v>
      </c>
      <c r="T85" s="43"/>
      <c r="U85" s="43"/>
    </row>
    <row r="86" spans="1:21">
      <c r="A86" s="31">
        <v>260</v>
      </c>
      <c r="B86" s="31" t="s">
        <v>2</v>
      </c>
      <c r="C86" s="32" t="s">
        <v>169</v>
      </c>
      <c r="D86" s="31" t="s">
        <v>144</v>
      </c>
      <c r="E86" s="39">
        <v>62.127648817132197</v>
      </c>
      <c r="F86" s="39">
        <v>30.900991293837073</v>
      </c>
      <c r="G86" s="39">
        <v>39.618202192728852</v>
      </c>
      <c r="H86" s="40">
        <v>0.49737905557623285</v>
      </c>
      <c r="I86" s="40">
        <v>0.63769035118875794</v>
      </c>
      <c r="J86" s="41">
        <v>0.56753470338249534</v>
      </c>
      <c r="K86" s="42">
        <v>3</v>
      </c>
      <c r="T86" s="43"/>
      <c r="U86" s="43"/>
    </row>
    <row r="87" spans="1:21">
      <c r="A87" s="31">
        <v>279</v>
      </c>
      <c r="B87" s="31" t="s">
        <v>97</v>
      </c>
      <c r="C87" s="32" t="s">
        <v>171</v>
      </c>
      <c r="D87" s="31" t="s">
        <v>100</v>
      </c>
      <c r="E87" s="39">
        <v>37.377089962212835</v>
      </c>
      <c r="F87" s="39">
        <v>21.286321942391844</v>
      </c>
      <c r="G87" s="39">
        <v>21.100533395663348</v>
      </c>
      <c r="H87" s="40">
        <v>0.56950185163991374</v>
      </c>
      <c r="I87" s="40">
        <v>0.56453119857633061</v>
      </c>
      <c r="J87" s="41">
        <v>0.56701652510812217</v>
      </c>
      <c r="K87" s="42">
        <v>3</v>
      </c>
      <c r="T87" s="43"/>
      <c r="U87" s="43"/>
    </row>
    <row r="88" spans="1:21">
      <c r="A88" s="31">
        <v>278</v>
      </c>
      <c r="B88" s="31" t="s">
        <v>97</v>
      </c>
      <c r="C88" s="32" t="s">
        <v>171</v>
      </c>
      <c r="D88" s="31" t="s">
        <v>98</v>
      </c>
      <c r="E88" s="39">
        <v>37.401795168949491</v>
      </c>
      <c r="F88" s="39">
        <v>21.319716276242023</v>
      </c>
      <c r="G88" s="39">
        <v>21.051647999021515</v>
      </c>
      <c r="H88" s="40">
        <v>0.57001852932292907</v>
      </c>
      <c r="I88" s="40">
        <v>0.56285127235011256</v>
      </c>
      <c r="J88" s="41">
        <v>0.56643490083652082</v>
      </c>
      <c r="K88" s="42">
        <v>3</v>
      </c>
      <c r="T88" s="43"/>
      <c r="U88" s="43"/>
    </row>
    <row r="89" spans="1:21">
      <c r="A89" s="31">
        <v>280</v>
      </c>
      <c r="B89" s="31" t="s">
        <v>97</v>
      </c>
      <c r="C89" s="32" t="s">
        <v>171</v>
      </c>
      <c r="D89" s="31" t="s">
        <v>99</v>
      </c>
      <c r="E89" s="39">
        <v>37.650129338247773</v>
      </c>
      <c r="F89" s="39">
        <v>21.653679084094584</v>
      </c>
      <c r="G89" s="39">
        <v>20.742542753904033</v>
      </c>
      <c r="H89" s="40">
        <v>0.57512894283997007</v>
      </c>
      <c r="I89" s="40">
        <v>0.55092885784145851</v>
      </c>
      <c r="J89" s="41">
        <v>0.56302890034071429</v>
      </c>
      <c r="K89" s="42">
        <v>3</v>
      </c>
      <c r="T89" s="43"/>
      <c r="U89" s="43"/>
    </row>
    <row r="90" spans="1:21">
      <c r="A90" s="31">
        <v>281</v>
      </c>
      <c r="B90" s="31" t="s">
        <v>97</v>
      </c>
      <c r="C90" s="32" t="s">
        <v>171</v>
      </c>
      <c r="D90" s="31" t="s">
        <v>103</v>
      </c>
      <c r="E90" s="39">
        <v>37.434024413703213</v>
      </c>
      <c r="F90" s="39">
        <v>21.374216761674393</v>
      </c>
      <c r="G90" s="39">
        <v>20.522701815269233</v>
      </c>
      <c r="H90" s="40">
        <v>0.57098367318075693</v>
      </c>
      <c r="I90" s="40">
        <v>0.54823658788224305</v>
      </c>
      <c r="J90" s="41">
        <v>0.55961013053149999</v>
      </c>
      <c r="K90" s="42">
        <v>3</v>
      </c>
      <c r="T90" s="43"/>
      <c r="U90" s="43"/>
    </row>
    <row r="91" spans="1:21">
      <c r="A91" s="31">
        <v>255</v>
      </c>
      <c r="B91" s="31" t="s">
        <v>97</v>
      </c>
      <c r="C91" s="32" t="s">
        <v>171</v>
      </c>
      <c r="D91" s="31" t="s">
        <v>105</v>
      </c>
      <c r="E91" s="39">
        <v>37.344254828830437</v>
      </c>
      <c r="F91" s="39">
        <v>21.045605309256857</v>
      </c>
      <c r="G91" s="39">
        <v>20.572735167804247</v>
      </c>
      <c r="H91" s="40">
        <v>0.56355670787168233</v>
      </c>
      <c r="I91" s="40">
        <v>0.5508942476453359</v>
      </c>
      <c r="J91" s="41">
        <v>0.55722547775850906</v>
      </c>
      <c r="K91" s="42">
        <v>3</v>
      </c>
      <c r="T91" s="43"/>
      <c r="U91" s="43"/>
    </row>
    <row r="92" spans="1:21">
      <c r="A92" s="31">
        <v>25</v>
      </c>
      <c r="B92" s="31" t="s">
        <v>41</v>
      </c>
      <c r="C92" s="32" t="s">
        <v>170</v>
      </c>
      <c r="D92" s="31" t="s">
        <v>61</v>
      </c>
      <c r="E92" s="39">
        <v>71.121135626546192</v>
      </c>
      <c r="F92" s="39">
        <v>36.674770627041305</v>
      </c>
      <c r="G92" s="39">
        <v>41.923234145577688</v>
      </c>
      <c r="H92" s="40">
        <v>0.51566626859867415</v>
      </c>
      <c r="I92" s="40">
        <v>0.58946238380830507</v>
      </c>
      <c r="J92" s="41">
        <v>0.55256432620348961</v>
      </c>
      <c r="K92" s="42">
        <v>3</v>
      </c>
      <c r="T92" s="43"/>
      <c r="U92" s="43"/>
    </row>
    <row r="93" spans="1:21">
      <c r="A93" s="31">
        <v>89</v>
      </c>
      <c r="B93" s="31" t="s">
        <v>2</v>
      </c>
      <c r="C93" s="32" t="s">
        <v>169</v>
      </c>
      <c r="D93" s="31" t="s">
        <v>16</v>
      </c>
      <c r="E93" s="39">
        <v>97.008251561220391</v>
      </c>
      <c r="F93" s="39">
        <v>55.806887227324772</v>
      </c>
      <c r="G93" s="39">
        <v>50.28342831434388</v>
      </c>
      <c r="H93" s="40">
        <v>0.57527979660684758</v>
      </c>
      <c r="I93" s="40">
        <v>0.51834176479936656</v>
      </c>
      <c r="J93" s="41">
        <v>0.54681078070310707</v>
      </c>
      <c r="K93" s="42">
        <v>3</v>
      </c>
      <c r="T93" s="43"/>
      <c r="U93" s="43"/>
    </row>
    <row r="94" spans="1:21">
      <c r="A94" s="31">
        <v>313</v>
      </c>
      <c r="B94" s="31" t="s">
        <v>2</v>
      </c>
      <c r="C94" s="32" t="s">
        <v>169</v>
      </c>
      <c r="D94" s="31" t="s">
        <v>17</v>
      </c>
      <c r="E94" s="39">
        <v>66.330451366823894</v>
      </c>
      <c r="F94" s="39">
        <v>34.685875515764778</v>
      </c>
      <c r="G94" s="39">
        <v>37.761722896322425</v>
      </c>
      <c r="H94" s="40">
        <v>0.52292536536414114</v>
      </c>
      <c r="I94" s="40">
        <v>0.56929693855829056</v>
      </c>
      <c r="J94" s="41">
        <v>0.54611115196121585</v>
      </c>
      <c r="K94" s="42">
        <v>3</v>
      </c>
      <c r="T94" s="43"/>
      <c r="U94" s="43"/>
    </row>
    <row r="95" spans="1:21">
      <c r="A95" s="31">
        <v>82</v>
      </c>
      <c r="B95" s="31" t="s">
        <v>2</v>
      </c>
      <c r="C95" s="32" t="s">
        <v>169</v>
      </c>
      <c r="D95" s="31" t="s">
        <v>138</v>
      </c>
      <c r="E95" s="39">
        <v>95.052042624640563</v>
      </c>
      <c r="F95" s="39">
        <v>54.255324516506263</v>
      </c>
      <c r="G95" s="39">
        <v>49.530856546802845</v>
      </c>
      <c r="H95" s="40">
        <v>0.57079598731780989</v>
      </c>
      <c r="I95" s="40">
        <v>0.52109197423983444</v>
      </c>
      <c r="J95" s="41">
        <v>0.54594398077882222</v>
      </c>
      <c r="K95" s="42">
        <v>3</v>
      </c>
      <c r="T95" s="43"/>
      <c r="U95" s="43"/>
    </row>
    <row r="96" spans="1:21">
      <c r="A96" s="31">
        <v>14</v>
      </c>
      <c r="B96" s="31" t="s">
        <v>41</v>
      </c>
      <c r="C96" s="32" t="s">
        <v>170</v>
      </c>
      <c r="D96" s="31" t="s">
        <v>84</v>
      </c>
      <c r="E96" s="39">
        <v>70.697312759452885</v>
      </c>
      <c r="F96" s="39">
        <v>37.771293377806948</v>
      </c>
      <c r="G96" s="39">
        <v>39.413917149125737</v>
      </c>
      <c r="H96" s="40">
        <v>0.53426773810093053</v>
      </c>
      <c r="I96" s="40">
        <v>0.55750233793512516</v>
      </c>
      <c r="J96" s="41">
        <v>0.54588503801802779</v>
      </c>
      <c r="K96" s="42">
        <v>3</v>
      </c>
      <c r="T96" s="43"/>
      <c r="U96" s="43"/>
    </row>
    <row r="97" spans="1:21">
      <c r="A97" s="31">
        <v>3</v>
      </c>
      <c r="B97" s="31" t="s">
        <v>2</v>
      </c>
      <c r="C97" s="32" t="s">
        <v>169</v>
      </c>
      <c r="D97" s="31" t="s">
        <v>30</v>
      </c>
      <c r="E97" s="39">
        <v>102.77676749761756</v>
      </c>
      <c r="F97" s="39">
        <v>59.262404455672318</v>
      </c>
      <c r="G97" s="39">
        <v>52.281147395137118</v>
      </c>
      <c r="H97" s="40">
        <v>0.57661284644942801</v>
      </c>
      <c r="I97" s="40">
        <v>0.50868643437680638</v>
      </c>
      <c r="J97" s="41">
        <v>0.54264964041311714</v>
      </c>
      <c r="K97" s="42">
        <v>3</v>
      </c>
      <c r="T97" s="43"/>
      <c r="U97" s="43"/>
    </row>
    <row r="98" spans="1:21">
      <c r="A98" s="31">
        <v>58</v>
      </c>
      <c r="B98" s="31" t="s">
        <v>41</v>
      </c>
      <c r="C98" s="32" t="s">
        <v>170</v>
      </c>
      <c r="D98" s="31" t="s">
        <v>76</v>
      </c>
      <c r="E98" s="39">
        <v>74.305250612045356</v>
      </c>
      <c r="F98" s="39">
        <v>37.727137532899157</v>
      </c>
      <c r="G98" s="39">
        <v>42.872330291458056</v>
      </c>
      <c r="H98" s="40">
        <v>0.50773178506423533</v>
      </c>
      <c r="I98" s="40">
        <v>0.57697578486476675</v>
      </c>
      <c r="J98" s="41">
        <v>0.54235378496450104</v>
      </c>
      <c r="K98" s="42">
        <v>3</v>
      </c>
      <c r="T98" s="43"/>
      <c r="U98" s="43"/>
    </row>
    <row r="99" spans="1:21">
      <c r="A99" s="31">
        <v>314</v>
      </c>
      <c r="B99" s="31" t="s">
        <v>2</v>
      </c>
      <c r="C99" s="32" t="s">
        <v>169</v>
      </c>
      <c r="D99" s="31" t="s">
        <v>27</v>
      </c>
      <c r="E99" s="39">
        <v>97.298659083854275</v>
      </c>
      <c r="F99" s="39">
        <v>54.903061149596027</v>
      </c>
      <c r="G99" s="39">
        <v>50.050658813622718</v>
      </c>
      <c r="H99" s="40">
        <v>0.56427356416370833</v>
      </c>
      <c r="I99" s="40">
        <v>0.51440234927069117</v>
      </c>
      <c r="J99" s="41">
        <v>0.53933795671719975</v>
      </c>
      <c r="K99" s="42">
        <v>3</v>
      </c>
      <c r="T99" s="43"/>
      <c r="U99" s="43"/>
    </row>
    <row r="100" spans="1:21">
      <c r="A100" s="31">
        <v>109</v>
      </c>
      <c r="B100" s="31" t="s">
        <v>41</v>
      </c>
      <c r="C100" s="32" t="s">
        <v>170</v>
      </c>
      <c r="D100" s="31" t="s">
        <v>74</v>
      </c>
      <c r="E100" s="39">
        <v>85.437769479891301</v>
      </c>
      <c r="F100" s="39">
        <v>44.428383087706003</v>
      </c>
      <c r="G100" s="39">
        <v>46.13629709089205</v>
      </c>
      <c r="H100" s="40">
        <v>0.52000869589839538</v>
      </c>
      <c r="I100" s="40">
        <v>0.53999884795389852</v>
      </c>
      <c r="J100" s="41">
        <v>0.530003771926147</v>
      </c>
      <c r="K100" s="42">
        <v>3</v>
      </c>
      <c r="T100" s="43"/>
      <c r="U100" s="43"/>
    </row>
    <row r="101" spans="1:21">
      <c r="A101" s="31">
        <v>91</v>
      </c>
      <c r="B101" s="31" t="s">
        <v>41</v>
      </c>
      <c r="C101" s="32" t="s">
        <v>170</v>
      </c>
      <c r="D101" s="31" t="s">
        <v>42</v>
      </c>
      <c r="E101" s="39">
        <v>55.824139560088142</v>
      </c>
      <c r="F101" s="39">
        <v>26.350668699651699</v>
      </c>
      <c r="G101" s="39">
        <v>32.498393515800409</v>
      </c>
      <c r="H101" s="40">
        <v>0.47203000184693028</v>
      </c>
      <c r="I101" s="40">
        <v>0.58215663997507205</v>
      </c>
      <c r="J101" s="41">
        <v>0.52709332091100114</v>
      </c>
      <c r="K101" s="42">
        <v>3</v>
      </c>
      <c r="T101" s="43"/>
      <c r="U101" s="43"/>
    </row>
    <row r="102" spans="1:21">
      <c r="A102" s="31">
        <v>22</v>
      </c>
      <c r="B102" s="31" t="s">
        <v>41</v>
      </c>
      <c r="C102" s="32" t="s">
        <v>170</v>
      </c>
      <c r="D102" s="31" t="s">
        <v>47</v>
      </c>
      <c r="E102" s="39">
        <v>70.536844419888951</v>
      </c>
      <c r="F102" s="39">
        <v>31.489397834983269</v>
      </c>
      <c r="G102" s="39">
        <v>41.475673159618651</v>
      </c>
      <c r="H102" s="40">
        <v>0.44642481661831113</v>
      </c>
      <c r="I102" s="40">
        <v>0.58800012249944011</v>
      </c>
      <c r="J102" s="41">
        <v>0.51721246955887556</v>
      </c>
      <c r="K102" s="42">
        <v>3</v>
      </c>
      <c r="T102" s="43"/>
      <c r="U102" s="43"/>
    </row>
    <row r="103" spans="1:21">
      <c r="A103" s="31">
        <v>139</v>
      </c>
      <c r="B103" s="31" t="s">
        <v>41</v>
      </c>
      <c r="C103" s="32" t="s">
        <v>170</v>
      </c>
      <c r="D103" s="31" t="s">
        <v>116</v>
      </c>
      <c r="E103" s="39">
        <v>47.1579320092711</v>
      </c>
      <c r="F103" s="39">
        <v>23.296350320532031</v>
      </c>
      <c r="G103" s="39">
        <v>25.401921770985922</v>
      </c>
      <c r="H103" s="40">
        <v>0.49400703822110015</v>
      </c>
      <c r="I103" s="40">
        <v>0.53865639752803374</v>
      </c>
      <c r="J103" s="41">
        <v>0.516331717874567</v>
      </c>
      <c r="K103" s="42">
        <v>3</v>
      </c>
      <c r="T103" s="43"/>
      <c r="U103" s="43"/>
    </row>
    <row r="104" spans="1:21">
      <c r="A104" s="31">
        <v>60</v>
      </c>
      <c r="B104" s="31" t="s">
        <v>41</v>
      </c>
      <c r="C104" s="32" t="s">
        <v>170</v>
      </c>
      <c r="D104" s="31" t="s">
        <v>114</v>
      </c>
      <c r="E104" s="39">
        <v>47.193636702541191</v>
      </c>
      <c r="F104" s="39">
        <v>22.628239988910423</v>
      </c>
      <c r="G104" s="39">
        <v>26.001710398187971</v>
      </c>
      <c r="H104" s="40">
        <v>0.47947650509611989</v>
      </c>
      <c r="I104" s="40">
        <v>0.55095797261981039</v>
      </c>
      <c r="J104" s="41">
        <v>0.51521723885796511</v>
      </c>
      <c r="K104" s="42">
        <v>3</v>
      </c>
      <c r="T104" s="43"/>
      <c r="U104" s="43"/>
    </row>
    <row r="105" spans="1:21">
      <c r="A105" s="31">
        <v>5</v>
      </c>
      <c r="B105" s="31" t="s">
        <v>2</v>
      </c>
      <c r="C105" s="32" t="s">
        <v>169</v>
      </c>
      <c r="D105" s="31" t="s">
        <v>37</v>
      </c>
      <c r="E105" s="39">
        <v>104.63885448297094</v>
      </c>
      <c r="F105" s="39">
        <v>56.447814358027571</v>
      </c>
      <c r="G105" s="39">
        <v>50.435161774673666</v>
      </c>
      <c r="H105" s="40">
        <v>0.53945367270065026</v>
      </c>
      <c r="I105" s="40">
        <v>0.48199267876046509</v>
      </c>
      <c r="J105" s="41">
        <v>0.5107231757305577</v>
      </c>
      <c r="K105" s="42">
        <v>3</v>
      </c>
      <c r="T105" s="43"/>
      <c r="U105" s="43"/>
    </row>
    <row r="106" spans="1:21">
      <c r="A106" s="31">
        <v>289</v>
      </c>
      <c r="B106" s="31" t="s">
        <v>41</v>
      </c>
      <c r="C106" s="32" t="s">
        <v>170</v>
      </c>
      <c r="D106" s="31" t="s">
        <v>110</v>
      </c>
      <c r="E106" s="39">
        <v>49.918791567888682</v>
      </c>
      <c r="F106" s="39">
        <v>23.913666941332846</v>
      </c>
      <c r="G106" s="39">
        <v>26.872098263370866</v>
      </c>
      <c r="H106" s="40">
        <v>0.47905139908706879</v>
      </c>
      <c r="I106" s="40">
        <v>0.53831628169174095</v>
      </c>
      <c r="J106" s="41">
        <v>0.50868384038940484</v>
      </c>
      <c r="K106" s="42">
        <v>3</v>
      </c>
      <c r="T106" s="43"/>
      <c r="U106" s="43"/>
    </row>
    <row r="107" spans="1:21">
      <c r="A107" s="31">
        <v>98</v>
      </c>
      <c r="B107" s="31" t="s">
        <v>41</v>
      </c>
      <c r="C107" s="32" t="s">
        <v>170</v>
      </c>
      <c r="D107" s="31" t="s">
        <v>113</v>
      </c>
      <c r="E107" s="39">
        <v>51.512034351242079</v>
      </c>
      <c r="F107" s="39">
        <v>24.991542616874654</v>
      </c>
      <c r="G107" s="39">
        <v>26.507126397735423</v>
      </c>
      <c r="H107" s="40">
        <v>0.48515930173648925</v>
      </c>
      <c r="I107" s="40">
        <v>0.51458123779373266</v>
      </c>
      <c r="J107" s="41">
        <v>0.49987026976511095</v>
      </c>
      <c r="K107" s="42">
        <v>2</v>
      </c>
      <c r="T107" s="43"/>
      <c r="U107" s="43"/>
    </row>
    <row r="108" spans="1:21">
      <c r="A108" s="31">
        <v>321</v>
      </c>
      <c r="B108" s="31" t="s">
        <v>41</v>
      </c>
      <c r="C108" s="32" t="s">
        <v>170</v>
      </c>
      <c r="D108" s="31" t="s">
        <v>111</v>
      </c>
      <c r="E108" s="39">
        <v>51.134307415655996</v>
      </c>
      <c r="F108" s="39">
        <v>23.973662478314022</v>
      </c>
      <c r="G108" s="39">
        <v>27.099856255232972</v>
      </c>
      <c r="H108" s="40">
        <v>0.46883714065860038</v>
      </c>
      <c r="I108" s="40">
        <v>0.52997405508880913</v>
      </c>
      <c r="J108" s="41">
        <v>0.49940559787370475</v>
      </c>
      <c r="K108" s="42">
        <v>2</v>
      </c>
      <c r="T108" s="43"/>
      <c r="U108" s="43"/>
    </row>
    <row r="109" spans="1:21">
      <c r="A109" s="31">
        <v>18</v>
      </c>
      <c r="B109" s="31" t="s">
        <v>41</v>
      </c>
      <c r="C109" s="32" t="s">
        <v>170</v>
      </c>
      <c r="D109" s="31" t="s">
        <v>78</v>
      </c>
      <c r="E109" s="39">
        <v>71.527764517820486</v>
      </c>
      <c r="F109" s="39">
        <v>32.17225158275415</v>
      </c>
      <c r="G109" s="39">
        <v>39.19943417377106</v>
      </c>
      <c r="H109" s="40">
        <v>0.44978690162669249</v>
      </c>
      <c r="I109" s="40">
        <v>0.548031025966216</v>
      </c>
      <c r="J109" s="41">
        <v>0.49890896379645422</v>
      </c>
      <c r="K109" s="42">
        <v>2</v>
      </c>
      <c r="T109" s="43"/>
      <c r="U109" s="43"/>
    </row>
    <row r="110" spans="1:21">
      <c r="A110" s="31">
        <v>117</v>
      </c>
      <c r="B110" s="31" t="s">
        <v>41</v>
      </c>
      <c r="C110" s="32" t="s">
        <v>170</v>
      </c>
      <c r="D110" s="31" t="s">
        <v>71</v>
      </c>
      <c r="E110" s="39">
        <v>70.85006718232971</v>
      </c>
      <c r="F110" s="39">
        <v>32.021023820217501</v>
      </c>
      <c r="G110" s="39">
        <v>37.927180458980089</v>
      </c>
      <c r="H110" s="40">
        <v>0.45195474180444634</v>
      </c>
      <c r="I110" s="40">
        <v>0.5353160832067535</v>
      </c>
      <c r="J110" s="41">
        <v>0.49363541250559995</v>
      </c>
      <c r="K110" s="42">
        <v>2</v>
      </c>
      <c r="T110" s="43"/>
      <c r="U110" s="43"/>
    </row>
    <row r="111" spans="1:21">
      <c r="A111" s="31">
        <v>28</v>
      </c>
      <c r="B111" s="31" t="s">
        <v>41</v>
      </c>
      <c r="C111" s="32" t="s">
        <v>170</v>
      </c>
      <c r="D111" s="31" t="s">
        <v>85</v>
      </c>
      <c r="E111" s="39">
        <v>86.439427801104642</v>
      </c>
      <c r="F111" s="39">
        <v>40.277013554695174</v>
      </c>
      <c r="G111" s="39">
        <v>44.037443486565316</v>
      </c>
      <c r="H111" s="40">
        <v>0.46595650363826746</v>
      </c>
      <c r="I111" s="40">
        <v>0.50946014575541354</v>
      </c>
      <c r="J111" s="41">
        <v>0.4877083246968405</v>
      </c>
      <c r="K111" s="42">
        <v>2</v>
      </c>
      <c r="T111" s="43"/>
      <c r="U111" s="43"/>
    </row>
    <row r="112" spans="1:21">
      <c r="A112" s="31">
        <v>133</v>
      </c>
      <c r="B112" s="31" t="s">
        <v>41</v>
      </c>
      <c r="C112" s="32" t="s">
        <v>170</v>
      </c>
      <c r="D112" s="31" t="s">
        <v>77</v>
      </c>
      <c r="E112" s="39">
        <v>70.286808333349356</v>
      </c>
      <c r="F112" s="39">
        <v>30.0939171285311</v>
      </c>
      <c r="G112" s="39">
        <v>38.052471278924614</v>
      </c>
      <c r="H112" s="40">
        <v>0.4281588230013893</v>
      </c>
      <c r="I112" s="40">
        <v>0.54138852198912057</v>
      </c>
      <c r="J112" s="41">
        <v>0.48477367249525494</v>
      </c>
      <c r="K112" s="42">
        <v>2</v>
      </c>
      <c r="T112" s="43"/>
      <c r="U112" s="43"/>
    </row>
    <row r="113" spans="1:21">
      <c r="A113" s="31">
        <v>90</v>
      </c>
      <c r="B113" s="31" t="s">
        <v>97</v>
      </c>
      <c r="C113" s="32" t="s">
        <v>171</v>
      </c>
      <c r="D113" s="31" t="s">
        <v>107</v>
      </c>
      <c r="E113" s="39">
        <v>71.635869812574313</v>
      </c>
      <c r="F113" s="39">
        <v>30.067119957449243</v>
      </c>
      <c r="G113" s="39">
        <v>39.271209423439124</v>
      </c>
      <c r="H113" s="40">
        <v>0.41972157295103485</v>
      </c>
      <c r="I113" s="40">
        <v>0.54820594104862552</v>
      </c>
      <c r="J113" s="41">
        <v>0.48396375699983019</v>
      </c>
      <c r="K113" s="42">
        <v>2</v>
      </c>
      <c r="T113" s="43"/>
      <c r="U113" s="43"/>
    </row>
    <row r="114" spans="1:21">
      <c r="A114" s="31">
        <v>95</v>
      </c>
      <c r="B114" s="31" t="s">
        <v>41</v>
      </c>
      <c r="C114" s="32" t="s">
        <v>170</v>
      </c>
      <c r="D114" s="31" t="s">
        <v>66</v>
      </c>
      <c r="E114" s="39">
        <v>70.745751698934114</v>
      </c>
      <c r="F114" s="39">
        <v>33.853940683779911</v>
      </c>
      <c r="G114" s="39">
        <v>34.600832891470581</v>
      </c>
      <c r="H114" s="40">
        <v>0.47852966249971968</v>
      </c>
      <c r="I114" s="40">
        <v>0.48908707675788105</v>
      </c>
      <c r="J114" s="41">
        <v>0.48380836962880036</v>
      </c>
      <c r="K114" s="42">
        <v>2</v>
      </c>
      <c r="T114" s="43"/>
      <c r="U114" s="43"/>
    </row>
    <row r="115" spans="1:21">
      <c r="A115" s="31">
        <v>88</v>
      </c>
      <c r="B115" s="31" t="s">
        <v>41</v>
      </c>
      <c r="C115" s="32" t="s">
        <v>170</v>
      </c>
      <c r="D115" s="31" t="s">
        <v>52</v>
      </c>
      <c r="E115" s="39">
        <v>70.288484360965413</v>
      </c>
      <c r="F115" s="39">
        <v>33.13954782396025</v>
      </c>
      <c r="G115" s="39">
        <v>34.620772847123881</v>
      </c>
      <c r="H115" s="40">
        <v>0.47147904987924649</v>
      </c>
      <c r="I115" s="40">
        <v>0.49255255909815104</v>
      </c>
      <c r="J115" s="41">
        <v>0.48201580448869874</v>
      </c>
      <c r="K115" s="42">
        <v>2</v>
      </c>
      <c r="T115" s="43"/>
      <c r="U115" s="43"/>
    </row>
    <row r="116" spans="1:21">
      <c r="A116" s="31">
        <v>41</v>
      </c>
      <c r="B116" s="31" t="s">
        <v>41</v>
      </c>
      <c r="C116" s="32" t="s">
        <v>170</v>
      </c>
      <c r="D116" s="31" t="s">
        <v>64</v>
      </c>
      <c r="E116" s="39">
        <v>70.319009198348354</v>
      </c>
      <c r="F116" s="39">
        <v>29.555988666455956</v>
      </c>
      <c r="G116" s="39">
        <v>37.878525815836561</v>
      </c>
      <c r="H116" s="40">
        <v>0.42031292823093652</v>
      </c>
      <c r="I116" s="40">
        <v>0.53866694436767248</v>
      </c>
      <c r="J116" s="41">
        <v>0.47948993629930448</v>
      </c>
      <c r="K116" s="42">
        <v>2</v>
      </c>
      <c r="T116" s="43"/>
      <c r="U116" s="43"/>
    </row>
    <row r="117" spans="1:21">
      <c r="A117" s="31">
        <v>97</v>
      </c>
      <c r="B117" s="31" t="s">
        <v>41</v>
      </c>
      <c r="C117" s="32" t="s">
        <v>170</v>
      </c>
      <c r="D117" s="31" t="s">
        <v>62</v>
      </c>
      <c r="E117" s="39">
        <v>70.695046264859471</v>
      </c>
      <c r="F117" s="39">
        <v>29.412602661116658</v>
      </c>
      <c r="G117" s="39">
        <v>38.320533632975078</v>
      </c>
      <c r="H117" s="40">
        <v>0.41604899091404712</v>
      </c>
      <c r="I117" s="40">
        <v>0.54205401449780422</v>
      </c>
      <c r="J117" s="41">
        <v>0.47905150270592567</v>
      </c>
      <c r="K117" s="42">
        <v>2</v>
      </c>
      <c r="T117" s="43"/>
      <c r="U117" s="43"/>
    </row>
    <row r="118" spans="1:21">
      <c r="A118" s="31">
        <v>79</v>
      </c>
      <c r="B118" s="31" t="s">
        <v>41</v>
      </c>
      <c r="C118" s="32" t="s">
        <v>170</v>
      </c>
      <c r="D118" s="31" t="s">
        <v>91</v>
      </c>
      <c r="E118" s="39">
        <v>70.789245707729151</v>
      </c>
      <c r="F118" s="39">
        <v>30.074417595222346</v>
      </c>
      <c r="G118" s="39">
        <v>37.518971302836938</v>
      </c>
      <c r="H118" s="40">
        <v>0.42484444204126698</v>
      </c>
      <c r="I118" s="40">
        <v>0.53000947993913172</v>
      </c>
      <c r="J118" s="41">
        <v>0.47742696099019932</v>
      </c>
      <c r="K118" s="42">
        <v>2</v>
      </c>
      <c r="T118" s="43"/>
      <c r="U118" s="43"/>
    </row>
    <row r="119" spans="1:21">
      <c r="A119" s="31">
        <v>37</v>
      </c>
      <c r="B119" s="31" t="s">
        <v>41</v>
      </c>
      <c r="C119" s="32" t="s">
        <v>170</v>
      </c>
      <c r="D119" s="31" t="s">
        <v>40</v>
      </c>
      <c r="E119" s="39">
        <v>69.140251853596951</v>
      </c>
      <c r="F119" s="39">
        <v>27.06504867687212</v>
      </c>
      <c r="G119" s="39">
        <v>37.93837062803911</v>
      </c>
      <c r="H119" s="40">
        <v>0.39145140422950442</v>
      </c>
      <c r="I119" s="40">
        <v>0.5487161184829471</v>
      </c>
      <c r="J119" s="41">
        <v>0.47008376135622576</v>
      </c>
      <c r="K119" s="42">
        <v>2</v>
      </c>
      <c r="T119" s="43"/>
      <c r="U119" s="43"/>
    </row>
    <row r="120" spans="1:21">
      <c r="A120" s="31">
        <v>20</v>
      </c>
      <c r="B120" s="31" t="s">
        <v>41</v>
      </c>
      <c r="C120" s="32" t="s">
        <v>170</v>
      </c>
      <c r="D120" s="31" t="s">
        <v>80</v>
      </c>
      <c r="E120" s="39">
        <v>73.219373016038375</v>
      </c>
      <c r="F120" s="39">
        <v>31.582057337793906</v>
      </c>
      <c r="G120" s="39">
        <v>37.216062141808926</v>
      </c>
      <c r="H120" s="40">
        <v>0.43133471425487346</v>
      </c>
      <c r="I120" s="40">
        <v>0.50828162832884294</v>
      </c>
      <c r="J120" s="41">
        <v>0.4698081712918582</v>
      </c>
      <c r="K120" s="42">
        <v>2</v>
      </c>
      <c r="T120" s="43"/>
      <c r="U120" s="43"/>
    </row>
    <row r="121" spans="1:21">
      <c r="A121" s="31">
        <v>143</v>
      </c>
      <c r="B121" s="31" t="s">
        <v>41</v>
      </c>
      <c r="C121" s="32" t="s">
        <v>170</v>
      </c>
      <c r="D121" s="31" t="s">
        <v>83</v>
      </c>
      <c r="E121" s="39">
        <v>68.691912212261485</v>
      </c>
      <c r="F121" s="39">
        <v>31.487032238662348</v>
      </c>
      <c r="G121" s="39">
        <v>32.848753464301332</v>
      </c>
      <c r="H121" s="40">
        <v>0.45838048795855069</v>
      </c>
      <c r="I121" s="40">
        <v>0.47820409137537212</v>
      </c>
      <c r="J121" s="41">
        <v>0.4682922896669614</v>
      </c>
      <c r="K121" s="42">
        <v>2</v>
      </c>
      <c r="T121" s="43"/>
      <c r="U121" s="43"/>
    </row>
    <row r="122" spans="1:21">
      <c r="A122" s="31">
        <v>17</v>
      </c>
      <c r="B122" s="31" t="s">
        <v>41</v>
      </c>
      <c r="C122" s="32" t="s">
        <v>170</v>
      </c>
      <c r="D122" s="31" t="s">
        <v>59</v>
      </c>
      <c r="E122" s="39">
        <v>72.055799798674215</v>
      </c>
      <c r="F122" s="39">
        <v>29.073356933754521</v>
      </c>
      <c r="G122" s="39">
        <v>36.946076511644634</v>
      </c>
      <c r="H122" s="40">
        <v>0.40348392516613846</v>
      </c>
      <c r="I122" s="40">
        <v>0.51274257748679408</v>
      </c>
      <c r="J122" s="41">
        <v>0.4581132513264663</v>
      </c>
      <c r="K122" s="42">
        <v>2</v>
      </c>
      <c r="T122" s="43"/>
      <c r="U122" s="43"/>
    </row>
    <row r="123" spans="1:21">
      <c r="A123" s="31">
        <v>13</v>
      </c>
      <c r="B123" s="31" t="s">
        <v>41</v>
      </c>
      <c r="C123" s="32" t="s">
        <v>170</v>
      </c>
      <c r="D123" s="31" t="s">
        <v>55</v>
      </c>
      <c r="E123" s="39">
        <v>72.857500124241213</v>
      </c>
      <c r="F123" s="39">
        <v>29.634108888697959</v>
      </c>
      <c r="G123" s="39">
        <v>36.89306680728405</v>
      </c>
      <c r="H123" s="40">
        <v>0.40674067650089563</v>
      </c>
      <c r="I123" s="40">
        <v>0.50637294368282826</v>
      </c>
      <c r="J123" s="41">
        <v>0.45655681009186194</v>
      </c>
      <c r="K123" s="42">
        <v>2</v>
      </c>
      <c r="T123" s="43"/>
      <c r="U123" s="43"/>
    </row>
    <row r="124" spans="1:21">
      <c r="A124" s="31">
        <v>121</v>
      </c>
      <c r="B124" s="31" t="s">
        <v>41</v>
      </c>
      <c r="C124" s="32" t="s">
        <v>170</v>
      </c>
      <c r="D124" s="31" t="s">
        <v>43</v>
      </c>
      <c r="E124" s="39">
        <v>58.625038474312859</v>
      </c>
      <c r="F124" s="39">
        <v>26.005962810954063</v>
      </c>
      <c r="G124" s="39">
        <v>27.309801454097311</v>
      </c>
      <c r="H124" s="40">
        <v>0.44359822164293899</v>
      </c>
      <c r="I124" s="40">
        <v>0.46583852505381929</v>
      </c>
      <c r="J124" s="41">
        <v>0.45471837334837917</v>
      </c>
      <c r="K124" s="42">
        <v>2</v>
      </c>
      <c r="T124" s="43"/>
      <c r="U124" s="43"/>
    </row>
    <row r="125" spans="1:21">
      <c r="A125" s="31">
        <v>70</v>
      </c>
      <c r="B125" s="31" t="s">
        <v>41</v>
      </c>
      <c r="C125" s="32" t="s">
        <v>170</v>
      </c>
      <c r="D125" s="31" t="s">
        <v>53</v>
      </c>
      <c r="E125" s="39">
        <v>66.148011798824342</v>
      </c>
      <c r="F125" s="39">
        <v>29.327773355392846</v>
      </c>
      <c r="G125" s="39">
        <v>29.990728676912742</v>
      </c>
      <c r="H125" s="40">
        <v>0.44336590863210334</v>
      </c>
      <c r="I125" s="40">
        <v>0.45338821018723002</v>
      </c>
      <c r="J125" s="41">
        <v>0.44837705940966666</v>
      </c>
      <c r="K125" s="42">
        <v>2</v>
      </c>
      <c r="T125" s="43"/>
      <c r="U125" s="43"/>
    </row>
    <row r="126" spans="1:21">
      <c r="A126" s="31">
        <v>74</v>
      </c>
      <c r="B126" s="31" t="s">
        <v>97</v>
      </c>
      <c r="C126" s="32" t="s">
        <v>171</v>
      </c>
      <c r="D126" s="31" t="s">
        <v>106</v>
      </c>
      <c r="E126" s="39">
        <v>67.334607508873958</v>
      </c>
      <c r="F126" s="39">
        <v>23.618998252506788</v>
      </c>
      <c r="G126" s="39">
        <v>36.436352455025556</v>
      </c>
      <c r="H126" s="40">
        <v>0.35077056399852136</v>
      </c>
      <c r="I126" s="40">
        <v>0.54112370745197624</v>
      </c>
      <c r="J126" s="41">
        <v>0.4459471357252488</v>
      </c>
      <c r="K126" s="42">
        <v>2</v>
      </c>
      <c r="T126" s="43"/>
      <c r="U126" s="43"/>
    </row>
    <row r="127" spans="1:21">
      <c r="A127" s="31">
        <v>38</v>
      </c>
      <c r="B127" s="31" t="s">
        <v>97</v>
      </c>
      <c r="C127" s="32" t="s">
        <v>171</v>
      </c>
      <c r="D127" s="31" t="s">
        <v>108</v>
      </c>
      <c r="E127" s="39">
        <v>67.515374671741839</v>
      </c>
      <c r="F127" s="39">
        <v>23.611369494560382</v>
      </c>
      <c r="G127" s="39">
        <v>36.511867383105077</v>
      </c>
      <c r="H127" s="40">
        <v>0.34971841020446531</v>
      </c>
      <c r="I127" s="40">
        <v>0.54079337574033937</v>
      </c>
      <c r="J127" s="41">
        <v>0.44525589297240231</v>
      </c>
      <c r="K127" s="42">
        <v>2</v>
      </c>
      <c r="T127" s="43"/>
      <c r="U127" s="43"/>
    </row>
    <row r="128" spans="1:21">
      <c r="A128" s="31">
        <v>77</v>
      </c>
      <c r="B128" s="31" t="s">
        <v>41</v>
      </c>
      <c r="C128" s="32" t="s">
        <v>170</v>
      </c>
      <c r="D128" s="31" t="s">
        <v>73</v>
      </c>
      <c r="E128" s="39">
        <v>73.478532658068588</v>
      </c>
      <c r="F128" s="39">
        <v>29.245414753678158</v>
      </c>
      <c r="G128" s="39">
        <v>35.86012732870357</v>
      </c>
      <c r="H128" s="40">
        <v>0.39801304810714339</v>
      </c>
      <c r="I128" s="40">
        <v>0.48803543064173877</v>
      </c>
      <c r="J128" s="41">
        <v>0.44302423937444108</v>
      </c>
      <c r="K128" s="42">
        <v>2</v>
      </c>
      <c r="T128" s="43"/>
      <c r="U128" s="43"/>
    </row>
    <row r="129" spans="1:21">
      <c r="A129" s="31">
        <v>10</v>
      </c>
      <c r="B129" s="31" t="s">
        <v>41</v>
      </c>
      <c r="C129" s="32" t="s">
        <v>170</v>
      </c>
      <c r="D129" s="31" t="s">
        <v>70</v>
      </c>
      <c r="E129" s="39">
        <v>73.467497425772564</v>
      </c>
      <c r="F129" s="39">
        <v>28.802994214851132</v>
      </c>
      <c r="G129" s="39">
        <v>35.152947366178779</v>
      </c>
      <c r="H129" s="40">
        <v>0.39205084185631967</v>
      </c>
      <c r="I129" s="40">
        <v>0.47848298360367242</v>
      </c>
      <c r="J129" s="41">
        <v>0.43526691272999607</v>
      </c>
      <c r="K129" s="42">
        <v>2</v>
      </c>
      <c r="T129" s="43"/>
      <c r="U129" s="43"/>
    </row>
    <row r="130" spans="1:21">
      <c r="A130" s="31">
        <v>122</v>
      </c>
      <c r="B130" s="31" t="s">
        <v>97</v>
      </c>
      <c r="C130" s="32" t="s">
        <v>171</v>
      </c>
      <c r="D130" s="31" t="s">
        <v>101</v>
      </c>
      <c r="E130" s="39">
        <v>72.700833466254394</v>
      </c>
      <c r="F130" s="39">
        <v>24.003325476625779</v>
      </c>
      <c r="G130" s="39">
        <v>31.078267536562993</v>
      </c>
      <c r="H130" s="40">
        <v>0.33016575370855167</v>
      </c>
      <c r="I130" s="40">
        <v>0.42748158521440638</v>
      </c>
      <c r="J130" s="41">
        <v>0.37882366946147905</v>
      </c>
      <c r="K130" s="42">
        <v>1</v>
      </c>
    </row>
    <row r="131" spans="1:21">
      <c r="C131" s="33"/>
      <c r="E131" s="43"/>
      <c r="F131" s="43"/>
      <c r="G131" s="43"/>
      <c r="H131" s="44"/>
      <c r="I131" s="44"/>
      <c r="J131" s="45"/>
    </row>
    <row r="132" spans="1:21">
      <c r="C132" s="33"/>
      <c r="E132" s="43"/>
      <c r="F132" s="43"/>
      <c r="G132" s="43"/>
      <c r="H132" s="44"/>
      <c r="I132" s="44"/>
      <c r="J132" s="45"/>
    </row>
    <row r="133" spans="1:21">
      <c r="C133" s="33"/>
      <c r="E133" s="43"/>
      <c r="F133" s="43"/>
      <c r="G133" s="43"/>
      <c r="H133" s="44"/>
      <c r="I133" s="44"/>
      <c r="J133" s="45"/>
    </row>
    <row r="134" spans="1:21">
      <c r="C134" s="33"/>
      <c r="E134" s="43"/>
      <c r="F134" s="43"/>
      <c r="G134" s="43"/>
      <c r="H134" s="44"/>
      <c r="I134" s="44"/>
      <c r="J134" s="45"/>
    </row>
    <row r="135" spans="1:21">
      <c r="C135" s="33"/>
      <c r="E135" s="43"/>
      <c r="F135" s="43"/>
      <c r="G135" s="43"/>
      <c r="H135" s="44"/>
      <c r="I135" s="44"/>
      <c r="J135" s="45"/>
    </row>
  </sheetData>
  <autoFilter ref="A1:P135" xr:uid="{2746F6CC-FDE0-41A9-8D80-8715EA5466A6}"/>
  <sortState xmlns:xlrd2="http://schemas.microsoft.com/office/spreadsheetml/2017/richdata2" ref="A7:K130">
    <sortCondition descending="1" ref="J7:J130"/>
  </sortState>
  <mergeCells count="4">
    <mergeCell ref="M18:O18"/>
    <mergeCell ref="M10:M11"/>
    <mergeCell ref="N10:O11"/>
    <mergeCell ref="P10:P11"/>
  </mergeCells>
  <conditionalFormatting sqref="K7:K130">
    <cfRule type="cellIs" dxfId="23" priority="1" operator="equal">
      <formula>1</formula>
    </cfRule>
    <cfRule type="cellIs" dxfId="22" priority="2" operator="equal">
      <formula>2</formula>
    </cfRule>
    <cfRule type="cellIs" dxfId="21" priority="3" operator="equal">
      <formula>3</formula>
    </cfRule>
    <cfRule type="cellIs" dxfId="20" priority="4" operator="equal">
      <formula>4</formula>
    </cfRule>
    <cfRule type="cellIs" dxfId="19" priority="5" operator="equal">
      <formula>5</formula>
    </cfRule>
    <cfRule type="cellIs" dxfId="18" priority="6" operator="equal">
      <formula>6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677C-1477-414F-B060-E98488DE4C8A}">
  <sheetPr>
    <tabColor theme="3"/>
  </sheetPr>
  <dimension ref="A1:U135"/>
  <sheetViews>
    <sheetView topLeftCell="A6" zoomScale="60" zoomScaleNormal="60" workbookViewId="0">
      <selection activeCell="A6" sqref="A6"/>
    </sheetView>
  </sheetViews>
  <sheetFormatPr defaultColWidth="8.75" defaultRowHeight="15.5"/>
  <cols>
    <col min="1" max="1" width="9.1640625" style="10" customWidth="1"/>
    <col min="2" max="2" width="11.75" style="10" bestFit="1" customWidth="1"/>
    <col min="3" max="3" width="22.08203125" style="10" hidden="1" customWidth="1"/>
    <col min="4" max="4" width="73.9140625" style="10" bestFit="1" customWidth="1"/>
    <col min="5" max="7" width="28.08203125" style="10" customWidth="1"/>
    <col min="8" max="8" width="18.6640625" style="10" customWidth="1"/>
    <col min="9" max="9" width="18.9140625" style="10" customWidth="1"/>
    <col min="10" max="10" width="18.6640625" style="10" customWidth="1"/>
    <col min="11" max="11" width="8.75" style="10"/>
    <col min="12" max="16384" width="8.75" style="59"/>
  </cols>
  <sheetData>
    <row r="1" spans="1:21" ht="15" hidden="1">
      <c r="A1" s="24"/>
      <c r="B1" s="25"/>
      <c r="C1" s="25"/>
      <c r="D1" s="25"/>
      <c r="E1" s="34">
        <v>1</v>
      </c>
      <c r="F1" s="34">
        <v>1</v>
      </c>
      <c r="G1" s="34">
        <v>1</v>
      </c>
      <c r="H1" s="25"/>
      <c r="I1" s="25"/>
      <c r="J1" s="25"/>
      <c r="K1" s="35"/>
      <c r="M1" s="1"/>
      <c r="N1" s="1"/>
      <c r="O1" s="1"/>
      <c r="P1" s="1"/>
      <c r="Q1" s="1"/>
      <c r="R1" s="1"/>
    </row>
    <row r="2" spans="1:21" ht="15" hidden="1">
      <c r="A2" s="26"/>
      <c r="B2" s="27"/>
      <c r="C2" s="27"/>
      <c r="D2" s="27"/>
      <c r="E2" s="36">
        <v>0.20833333333333334</v>
      </c>
      <c r="F2" s="36">
        <v>0.33333333333333331</v>
      </c>
      <c r="G2" s="36">
        <v>0.70833333333333337</v>
      </c>
      <c r="H2" s="27"/>
      <c r="I2" s="27"/>
      <c r="J2" s="27"/>
      <c r="K2" s="37"/>
      <c r="M2" s="1"/>
      <c r="N2" s="1"/>
      <c r="O2" s="1"/>
      <c r="P2" s="1"/>
      <c r="Q2" s="1"/>
      <c r="R2" s="1"/>
    </row>
    <row r="3" spans="1:21" ht="15" hidden="1">
      <c r="A3" s="26"/>
      <c r="B3" s="27"/>
      <c r="C3" s="27"/>
      <c r="D3" s="27"/>
      <c r="E3" s="36" t="s">
        <v>118</v>
      </c>
      <c r="F3" s="36" t="s">
        <v>118</v>
      </c>
      <c r="G3" s="36" t="s">
        <v>118</v>
      </c>
      <c r="H3" s="27"/>
      <c r="I3" s="27"/>
      <c r="J3" s="27"/>
      <c r="K3" s="37"/>
      <c r="M3" s="1"/>
      <c r="N3" s="1"/>
      <c r="O3" s="1"/>
      <c r="P3" s="1"/>
      <c r="Q3" s="1"/>
      <c r="R3" s="1"/>
    </row>
    <row r="4" spans="1:21" ht="15" hidden="1">
      <c r="A4" s="26"/>
      <c r="B4" s="27"/>
      <c r="C4" s="27"/>
      <c r="D4" s="27"/>
      <c r="E4" s="36" t="s">
        <v>119</v>
      </c>
      <c r="F4" s="36" t="s">
        <v>119</v>
      </c>
      <c r="G4" s="36" t="s">
        <v>119</v>
      </c>
      <c r="H4" s="27"/>
      <c r="I4" s="27"/>
      <c r="J4" s="27"/>
      <c r="K4" s="37"/>
      <c r="M4" s="1"/>
      <c r="N4" s="1"/>
      <c r="O4" s="1"/>
      <c r="P4" s="1"/>
      <c r="Q4" s="1"/>
      <c r="R4" s="1"/>
    </row>
    <row r="5" spans="1:21" ht="15" hidden="1">
      <c r="A5" s="26"/>
      <c r="B5" s="27"/>
      <c r="C5" s="27"/>
      <c r="D5" s="27"/>
      <c r="E5" s="36" t="s">
        <v>120</v>
      </c>
      <c r="F5" s="36" t="s">
        <v>120</v>
      </c>
      <c r="G5" s="36" t="s">
        <v>120</v>
      </c>
      <c r="H5" s="27"/>
      <c r="I5" s="27"/>
      <c r="J5" s="27"/>
      <c r="K5" s="37"/>
      <c r="M5" s="1"/>
      <c r="N5" s="1"/>
      <c r="O5" s="1"/>
      <c r="P5" s="1"/>
      <c r="Q5" s="1"/>
      <c r="R5" s="1"/>
    </row>
    <row r="6" spans="1:21" ht="15">
      <c r="A6" s="53" t="s">
        <v>179</v>
      </c>
      <c r="B6" s="53" t="s">
        <v>0</v>
      </c>
      <c r="C6" s="62" t="s">
        <v>121</v>
      </c>
      <c r="D6" s="53" t="s">
        <v>136</v>
      </c>
      <c r="E6" s="53" t="s">
        <v>122</v>
      </c>
      <c r="F6" s="53" t="s">
        <v>123</v>
      </c>
      <c r="G6" s="53" t="s">
        <v>124</v>
      </c>
      <c r="H6" s="53" t="s">
        <v>126</v>
      </c>
      <c r="I6" s="53" t="s">
        <v>127</v>
      </c>
      <c r="J6" s="53" t="s">
        <v>125</v>
      </c>
      <c r="K6" s="53" t="s">
        <v>135</v>
      </c>
      <c r="L6" s="10"/>
      <c r="M6" s="9" t="s">
        <v>152</v>
      </c>
      <c r="N6" s="10"/>
      <c r="O6" s="10"/>
      <c r="P6" s="10"/>
      <c r="Q6" s="10"/>
      <c r="R6" s="11" t="s">
        <v>153</v>
      </c>
    </row>
    <row r="7" spans="1:21" ht="15">
      <c r="A7" s="31">
        <v>67</v>
      </c>
      <c r="B7" s="31" t="s">
        <v>2</v>
      </c>
      <c r="C7" s="32" t="s">
        <v>169</v>
      </c>
      <c r="D7" s="31" t="s">
        <v>24</v>
      </c>
      <c r="E7" s="39">
        <v>56.859997891763925</v>
      </c>
      <c r="F7" s="39">
        <v>53.00225206146515</v>
      </c>
      <c r="G7" s="39">
        <v>51.443146527890811</v>
      </c>
      <c r="H7" s="40">
        <v>0.93215360581542406</v>
      </c>
      <c r="I7" s="40">
        <v>0.9047335285839373</v>
      </c>
      <c r="J7" s="41">
        <v>0.91844356719968068</v>
      </c>
      <c r="K7" s="42">
        <v>6</v>
      </c>
      <c r="L7" s="45"/>
      <c r="M7" s="13">
        <v>6</v>
      </c>
      <c r="N7" s="14">
        <v>5</v>
      </c>
      <c r="O7" s="15">
        <v>4</v>
      </c>
      <c r="P7" s="16">
        <v>3</v>
      </c>
      <c r="Q7" s="17">
        <v>2</v>
      </c>
      <c r="R7" s="18">
        <v>1</v>
      </c>
    </row>
    <row r="8" spans="1:21" ht="15">
      <c r="A8" s="31">
        <v>135</v>
      </c>
      <c r="B8" s="31" t="s">
        <v>2</v>
      </c>
      <c r="C8" s="32" t="s">
        <v>169</v>
      </c>
      <c r="D8" s="31" t="s">
        <v>31</v>
      </c>
      <c r="E8" s="39">
        <v>46.048704221659726</v>
      </c>
      <c r="F8" s="39">
        <v>35.161492618856229</v>
      </c>
      <c r="G8" s="39">
        <v>39.706323456107327</v>
      </c>
      <c r="H8" s="40">
        <v>0.76357181408630115</v>
      </c>
      <c r="I8" s="40">
        <v>0.86226798619516509</v>
      </c>
      <c r="J8" s="41">
        <v>0.81291990014073312</v>
      </c>
      <c r="K8" s="42">
        <v>6</v>
      </c>
      <c r="L8" s="45"/>
      <c r="M8" s="10"/>
      <c r="N8" s="10"/>
      <c r="O8" s="10"/>
      <c r="P8" s="10"/>
      <c r="Q8" s="10"/>
      <c r="R8" s="10"/>
      <c r="T8" s="61"/>
      <c r="U8" s="61"/>
    </row>
    <row r="9" spans="1:21" ht="15">
      <c r="A9" s="31">
        <v>101</v>
      </c>
      <c r="B9" s="31" t="s">
        <v>2</v>
      </c>
      <c r="C9" s="32" t="s">
        <v>169</v>
      </c>
      <c r="D9" s="31" t="s">
        <v>26</v>
      </c>
      <c r="E9" s="39">
        <v>48.744952103195622</v>
      </c>
      <c r="F9" s="39">
        <v>35.999234580137589</v>
      </c>
      <c r="G9" s="39">
        <v>40.381329701082464</v>
      </c>
      <c r="H9" s="40">
        <v>0.73852230901623039</v>
      </c>
      <c r="I9" s="40">
        <v>0.82842074838012092</v>
      </c>
      <c r="J9" s="41">
        <v>0.78347152869817571</v>
      </c>
      <c r="K9" s="42">
        <v>5</v>
      </c>
      <c r="L9" s="10"/>
      <c r="M9" s="10"/>
      <c r="N9" s="58"/>
      <c r="O9" s="10"/>
      <c r="P9" s="10"/>
      <c r="Q9" s="10"/>
      <c r="R9" s="10"/>
      <c r="T9" s="61"/>
      <c r="U9" s="61"/>
    </row>
    <row r="10" spans="1:21" ht="15" customHeight="1">
      <c r="A10" s="31">
        <v>127</v>
      </c>
      <c r="B10" s="31" t="s">
        <v>2</v>
      </c>
      <c r="C10" s="32" t="s">
        <v>169</v>
      </c>
      <c r="D10" s="31" t="s">
        <v>35</v>
      </c>
      <c r="E10" s="39">
        <v>49.008846277065004</v>
      </c>
      <c r="F10" s="39">
        <v>36.265455086419422</v>
      </c>
      <c r="G10" s="39">
        <v>40.423248118604086</v>
      </c>
      <c r="H10" s="40">
        <v>0.73997773547651968</v>
      </c>
      <c r="I10" s="40">
        <v>0.82481533823662412</v>
      </c>
      <c r="J10" s="41">
        <v>0.78239653685657196</v>
      </c>
      <c r="K10" s="42">
        <v>5</v>
      </c>
      <c r="M10" s="65" t="s">
        <v>135</v>
      </c>
      <c r="N10" s="65" t="s">
        <v>125</v>
      </c>
      <c r="O10" s="65"/>
      <c r="P10" s="66" t="s">
        <v>172</v>
      </c>
      <c r="T10" s="61"/>
      <c r="U10" s="61"/>
    </row>
    <row r="11" spans="1:21">
      <c r="A11" s="31">
        <v>7</v>
      </c>
      <c r="B11" s="31" t="s">
        <v>2</v>
      </c>
      <c r="C11" s="32" t="s">
        <v>169</v>
      </c>
      <c r="D11" s="31" t="s">
        <v>18</v>
      </c>
      <c r="E11" s="39">
        <v>64.660668253900397</v>
      </c>
      <c r="F11" s="39">
        <v>49.27477066836375</v>
      </c>
      <c r="G11" s="39">
        <v>51.468560755150818</v>
      </c>
      <c r="H11" s="40">
        <v>0.76205167683820596</v>
      </c>
      <c r="I11" s="40">
        <v>0.79597941291066354</v>
      </c>
      <c r="J11" s="41">
        <v>0.7790155448744347</v>
      </c>
      <c r="K11" s="42">
        <v>5</v>
      </c>
      <c r="M11" s="65"/>
      <c r="N11" s="65"/>
      <c r="O11" s="65"/>
      <c r="P11" s="66"/>
      <c r="T11" s="61"/>
      <c r="U11" s="61"/>
    </row>
    <row r="12" spans="1:21" ht="15">
      <c r="A12" s="31">
        <v>108</v>
      </c>
      <c r="B12" s="31" t="s">
        <v>2</v>
      </c>
      <c r="C12" s="32" t="s">
        <v>169</v>
      </c>
      <c r="D12" s="31" t="s">
        <v>142</v>
      </c>
      <c r="E12" s="39">
        <v>46.226589001055579</v>
      </c>
      <c r="F12" s="39">
        <v>35.499833483346713</v>
      </c>
      <c r="G12" s="39">
        <v>35.939022248433986</v>
      </c>
      <c r="H12" s="40">
        <v>0.76795269238956998</v>
      </c>
      <c r="I12" s="40">
        <v>0.77745347483054228</v>
      </c>
      <c r="J12" s="41">
        <v>0.77270308361005613</v>
      </c>
      <c r="K12" s="42">
        <v>5</v>
      </c>
      <c r="M12" s="46">
        <v>6</v>
      </c>
      <c r="N12" s="47" t="s">
        <v>128</v>
      </c>
      <c r="O12" s="48" t="s">
        <v>129</v>
      </c>
      <c r="P12" s="49">
        <f t="shared" ref="P12:P17" si="0">COUNTIFS(J:J,N12,J:J,O12)</f>
        <v>2</v>
      </c>
      <c r="T12" s="61"/>
      <c r="U12" s="61"/>
    </row>
    <row r="13" spans="1:21" ht="15">
      <c r="A13" s="31">
        <v>331</v>
      </c>
      <c r="B13" s="31" t="s">
        <v>2</v>
      </c>
      <c r="C13" s="32" t="s">
        <v>169</v>
      </c>
      <c r="D13" s="31" t="s">
        <v>3</v>
      </c>
      <c r="E13" s="39">
        <v>69.01689468015519</v>
      </c>
      <c r="F13" s="39">
        <v>49.998541269949882</v>
      </c>
      <c r="G13" s="39">
        <v>52.408617918611164</v>
      </c>
      <c r="H13" s="40">
        <v>0.72443916089905214</v>
      </c>
      <c r="I13" s="40">
        <v>0.75935925778011715</v>
      </c>
      <c r="J13" s="41">
        <v>0.74189920933958464</v>
      </c>
      <c r="K13" s="42">
        <v>5</v>
      </c>
      <c r="M13" s="50">
        <v>5</v>
      </c>
      <c r="N13" s="51" t="s">
        <v>130</v>
      </c>
      <c r="O13" s="51" t="s">
        <v>178</v>
      </c>
      <c r="P13" s="49">
        <f t="shared" si="0"/>
        <v>13</v>
      </c>
      <c r="T13" s="61"/>
      <c r="U13" s="61"/>
    </row>
    <row r="14" spans="1:21" ht="15">
      <c r="A14" s="31">
        <v>104</v>
      </c>
      <c r="B14" s="31" t="s">
        <v>2</v>
      </c>
      <c r="C14" s="32" t="s">
        <v>169</v>
      </c>
      <c r="D14" s="31" t="s">
        <v>34</v>
      </c>
      <c r="E14" s="39">
        <v>65.4102560706568</v>
      </c>
      <c r="F14" s="39">
        <v>47.583579413325481</v>
      </c>
      <c r="G14" s="39">
        <v>46.368855325587397</v>
      </c>
      <c r="H14" s="40">
        <v>0.72746358555644897</v>
      </c>
      <c r="I14" s="40">
        <v>0.70889273503988892</v>
      </c>
      <c r="J14" s="41">
        <v>0.71817816029816894</v>
      </c>
      <c r="K14" s="42">
        <v>5</v>
      </c>
      <c r="M14" s="52">
        <v>4</v>
      </c>
      <c r="N14" s="51" t="s">
        <v>131</v>
      </c>
      <c r="O14" s="51" t="s">
        <v>177</v>
      </c>
      <c r="P14" s="49">
        <f t="shared" si="0"/>
        <v>22</v>
      </c>
      <c r="T14" s="61"/>
      <c r="U14" s="61"/>
    </row>
    <row r="15" spans="1:21" ht="15">
      <c r="A15" s="31">
        <v>86</v>
      </c>
      <c r="B15" s="31" t="s">
        <v>2</v>
      </c>
      <c r="C15" s="32" t="s">
        <v>169</v>
      </c>
      <c r="D15" s="31" t="s">
        <v>13</v>
      </c>
      <c r="E15" s="39">
        <v>55.319317816505873</v>
      </c>
      <c r="F15" s="39">
        <v>39.421850805889477</v>
      </c>
      <c r="G15" s="39">
        <v>39.89850761100184</v>
      </c>
      <c r="H15" s="40">
        <v>0.71262358904445855</v>
      </c>
      <c r="I15" s="40">
        <v>0.72124005113991374</v>
      </c>
      <c r="J15" s="41">
        <v>0.71693182009218615</v>
      </c>
      <c r="K15" s="42">
        <v>5</v>
      </c>
      <c r="M15" s="53">
        <v>3</v>
      </c>
      <c r="N15" s="51" t="s">
        <v>132</v>
      </c>
      <c r="O15" s="51" t="s">
        <v>176</v>
      </c>
      <c r="P15" s="49">
        <f t="shared" si="0"/>
        <v>7</v>
      </c>
      <c r="T15" s="61"/>
      <c r="U15" s="61"/>
    </row>
    <row r="16" spans="1:21" ht="15">
      <c r="A16" s="31">
        <v>325</v>
      </c>
      <c r="B16" s="31" t="s">
        <v>2</v>
      </c>
      <c r="C16" s="32" t="s">
        <v>169</v>
      </c>
      <c r="D16" s="31" t="s">
        <v>11</v>
      </c>
      <c r="E16" s="39">
        <v>67.849468165762801</v>
      </c>
      <c r="F16" s="39">
        <v>47.233618502865369</v>
      </c>
      <c r="G16" s="39">
        <v>50.006217870456268</v>
      </c>
      <c r="H16" s="40">
        <v>0.69615311335188479</v>
      </c>
      <c r="I16" s="40">
        <v>0.73701709419867889</v>
      </c>
      <c r="J16" s="41">
        <v>0.71658510377528184</v>
      </c>
      <c r="K16" s="42">
        <v>5</v>
      </c>
      <c r="M16" s="54">
        <v>2</v>
      </c>
      <c r="N16" s="51" t="s">
        <v>133</v>
      </c>
      <c r="O16" s="51" t="s">
        <v>175</v>
      </c>
      <c r="P16" s="49">
        <f t="shared" si="0"/>
        <v>0</v>
      </c>
      <c r="T16" s="61"/>
      <c r="U16" s="61"/>
    </row>
    <row r="17" spans="1:21" ht="15">
      <c r="A17" s="31">
        <v>36</v>
      </c>
      <c r="B17" s="31" t="s">
        <v>2</v>
      </c>
      <c r="C17" s="32" t="s">
        <v>169</v>
      </c>
      <c r="D17" s="31" t="s">
        <v>4</v>
      </c>
      <c r="E17" s="39">
        <v>68.529507102517428</v>
      </c>
      <c r="F17" s="39">
        <v>47.171215762544612</v>
      </c>
      <c r="G17" s="39">
        <v>50.666282524827132</v>
      </c>
      <c r="H17" s="40">
        <v>0.68833437969980349</v>
      </c>
      <c r="I17" s="40">
        <v>0.73933528296113937</v>
      </c>
      <c r="J17" s="41">
        <v>0.71383483133047143</v>
      </c>
      <c r="K17" s="42">
        <v>5</v>
      </c>
      <c r="M17" s="55">
        <v>1</v>
      </c>
      <c r="N17" s="56" t="s">
        <v>134</v>
      </c>
      <c r="O17" s="56" t="s">
        <v>174</v>
      </c>
      <c r="P17" s="49">
        <f t="shared" si="0"/>
        <v>0</v>
      </c>
      <c r="T17" s="61"/>
      <c r="U17" s="61"/>
    </row>
    <row r="18" spans="1:21" ht="15">
      <c r="A18" s="31">
        <v>57</v>
      </c>
      <c r="B18" s="31" t="s">
        <v>2</v>
      </c>
      <c r="C18" s="32" t="s">
        <v>169</v>
      </c>
      <c r="D18" s="31" t="s">
        <v>20</v>
      </c>
      <c r="E18" s="39">
        <v>69.816781186810843</v>
      </c>
      <c r="F18" s="39">
        <v>47.989892012641647</v>
      </c>
      <c r="G18" s="39">
        <v>51.324193284235399</v>
      </c>
      <c r="H18" s="40">
        <v>0.6873690135360675</v>
      </c>
      <c r="I18" s="40">
        <v>0.73512689086747962</v>
      </c>
      <c r="J18" s="41">
        <v>0.71124795220177361</v>
      </c>
      <c r="K18" s="42">
        <v>5</v>
      </c>
      <c r="M18" s="64" t="s">
        <v>173</v>
      </c>
      <c r="N18" s="64"/>
      <c r="O18" s="64"/>
      <c r="P18" s="49">
        <f>SUM(P12:P17)</f>
        <v>44</v>
      </c>
      <c r="T18" s="61"/>
      <c r="U18" s="61"/>
    </row>
    <row r="19" spans="1:21" ht="15">
      <c r="A19" s="31">
        <v>136</v>
      </c>
      <c r="B19" s="31" t="s">
        <v>2</v>
      </c>
      <c r="C19" s="32" t="s">
        <v>169</v>
      </c>
      <c r="D19" s="31" t="s">
        <v>28</v>
      </c>
      <c r="E19" s="39">
        <v>51.521719439700135</v>
      </c>
      <c r="F19" s="39">
        <v>36.176359851791872</v>
      </c>
      <c r="G19" s="39">
        <v>36.56704940712217</v>
      </c>
      <c r="H19" s="40">
        <v>0.70215746378829369</v>
      </c>
      <c r="I19" s="40">
        <v>0.70974047071389812</v>
      </c>
      <c r="J19" s="41">
        <v>0.7059489672510959</v>
      </c>
      <c r="K19" s="42">
        <v>5</v>
      </c>
      <c r="T19" s="61"/>
      <c r="U19" s="61"/>
    </row>
    <row r="20" spans="1:21" ht="15">
      <c r="A20" s="31">
        <v>35</v>
      </c>
      <c r="B20" s="31" t="s">
        <v>2</v>
      </c>
      <c r="C20" s="32" t="s">
        <v>169</v>
      </c>
      <c r="D20" s="31" t="s">
        <v>21</v>
      </c>
      <c r="E20" s="39">
        <v>68.906877450784421</v>
      </c>
      <c r="F20" s="39">
        <v>46.228470127514314</v>
      </c>
      <c r="G20" s="39">
        <v>51.004243165394392</v>
      </c>
      <c r="H20" s="40">
        <v>0.67088325342462685</v>
      </c>
      <c r="I20" s="40">
        <v>0.74019089316336117</v>
      </c>
      <c r="J20" s="41">
        <v>0.70553707329399407</v>
      </c>
      <c r="K20" s="42">
        <v>5</v>
      </c>
      <c r="T20" s="61"/>
      <c r="U20" s="61"/>
    </row>
    <row r="21" spans="1:21" ht="15">
      <c r="A21" s="31">
        <v>306</v>
      </c>
      <c r="B21" s="31" t="s">
        <v>2</v>
      </c>
      <c r="C21" s="32" t="s">
        <v>169</v>
      </c>
      <c r="D21" s="31" t="s">
        <v>7</v>
      </c>
      <c r="E21" s="39">
        <v>74.491891086212107</v>
      </c>
      <c r="F21" s="39">
        <v>50.347938635288322</v>
      </c>
      <c r="G21" s="39">
        <v>54.126072733091348</v>
      </c>
      <c r="H21" s="40">
        <v>0.67588482318187981</v>
      </c>
      <c r="I21" s="40">
        <v>0.72660355300215596</v>
      </c>
      <c r="J21" s="41">
        <v>0.70124418809201794</v>
      </c>
      <c r="K21" s="42">
        <v>5</v>
      </c>
      <c r="T21" s="61"/>
      <c r="U21" s="61"/>
    </row>
    <row r="22" spans="1:21" ht="15">
      <c r="A22" s="31">
        <v>323</v>
      </c>
      <c r="B22" s="31" t="s">
        <v>2</v>
      </c>
      <c r="C22" s="32" t="s">
        <v>169</v>
      </c>
      <c r="D22" s="31" t="s">
        <v>6</v>
      </c>
      <c r="E22" s="39">
        <v>55.13801471118574</v>
      </c>
      <c r="F22" s="39">
        <v>38.051642452661213</v>
      </c>
      <c r="G22" s="39">
        <v>38.998392148138315</v>
      </c>
      <c r="H22" s="40">
        <v>0.69011629548101505</v>
      </c>
      <c r="I22" s="40">
        <v>0.70728683925986169</v>
      </c>
      <c r="J22" s="41">
        <v>0.69870156737043843</v>
      </c>
      <c r="K22" s="42">
        <v>4</v>
      </c>
      <c r="T22" s="61"/>
      <c r="U22" s="61"/>
    </row>
    <row r="23" spans="1:21" ht="15">
      <c r="A23" s="31">
        <v>142</v>
      </c>
      <c r="B23" s="31" t="s">
        <v>2</v>
      </c>
      <c r="C23" s="32" t="s">
        <v>169</v>
      </c>
      <c r="D23" s="31" t="s">
        <v>10</v>
      </c>
      <c r="E23" s="39">
        <v>60.670199814625228</v>
      </c>
      <c r="F23" s="39">
        <v>40.767736136094591</v>
      </c>
      <c r="G23" s="39">
        <v>43.284028481981501</v>
      </c>
      <c r="H23" s="40">
        <v>0.6719565167192193</v>
      </c>
      <c r="I23" s="40">
        <v>0.71343144763382504</v>
      </c>
      <c r="J23" s="41">
        <v>0.69269398217652212</v>
      </c>
      <c r="K23" s="42">
        <v>4</v>
      </c>
      <c r="T23" s="61"/>
      <c r="U23" s="61"/>
    </row>
    <row r="24" spans="1:21" ht="15">
      <c r="A24" s="31">
        <v>130</v>
      </c>
      <c r="B24" s="31" t="s">
        <v>2</v>
      </c>
      <c r="C24" s="32" t="s">
        <v>169</v>
      </c>
      <c r="D24" s="31" t="s">
        <v>5</v>
      </c>
      <c r="E24" s="39">
        <v>51.764811966415117</v>
      </c>
      <c r="F24" s="39">
        <v>35.242965921202696</v>
      </c>
      <c r="G24" s="39">
        <v>36.461778043996297</v>
      </c>
      <c r="H24" s="40">
        <v>0.68082862822081236</v>
      </c>
      <c r="I24" s="40">
        <v>0.70437381415878819</v>
      </c>
      <c r="J24" s="41">
        <v>0.69260122118980028</v>
      </c>
      <c r="K24" s="42">
        <v>4</v>
      </c>
      <c r="T24" s="61"/>
      <c r="U24" s="61"/>
    </row>
    <row r="25" spans="1:21" ht="15">
      <c r="A25" s="31">
        <v>96</v>
      </c>
      <c r="B25" s="31" t="s">
        <v>2</v>
      </c>
      <c r="C25" s="32" t="s">
        <v>169</v>
      </c>
      <c r="D25" s="31" t="s">
        <v>38</v>
      </c>
      <c r="E25" s="39">
        <v>67.591029208888472</v>
      </c>
      <c r="F25" s="39">
        <v>46.830170824103178</v>
      </c>
      <c r="G25" s="39">
        <v>46.693979962098709</v>
      </c>
      <c r="H25" s="40">
        <v>0.69284594970991853</v>
      </c>
      <c r="I25" s="40">
        <v>0.69083102459931589</v>
      </c>
      <c r="J25" s="41">
        <v>0.69183848715461727</v>
      </c>
      <c r="K25" s="42">
        <v>4</v>
      </c>
      <c r="T25" s="61"/>
      <c r="U25" s="61"/>
    </row>
    <row r="26" spans="1:21" ht="15">
      <c r="A26" s="31">
        <v>132</v>
      </c>
      <c r="B26" s="31" t="s">
        <v>2</v>
      </c>
      <c r="C26" s="32" t="s">
        <v>169</v>
      </c>
      <c r="D26" s="31" t="s">
        <v>14</v>
      </c>
      <c r="E26" s="39">
        <v>54.920975985296323</v>
      </c>
      <c r="F26" s="39">
        <v>37.374114355779639</v>
      </c>
      <c r="G26" s="39">
        <v>38.433793038496567</v>
      </c>
      <c r="H26" s="40">
        <v>0.6805071047132446</v>
      </c>
      <c r="I26" s="40">
        <v>0.69980171235096456</v>
      </c>
      <c r="J26" s="41">
        <v>0.69015440853210452</v>
      </c>
      <c r="K26" s="42">
        <v>4</v>
      </c>
      <c r="T26" s="61"/>
      <c r="U26" s="61"/>
    </row>
    <row r="27" spans="1:21" ht="15">
      <c r="A27" s="31">
        <v>116</v>
      </c>
      <c r="B27" s="31" t="s">
        <v>2</v>
      </c>
      <c r="C27" s="32" t="s">
        <v>169</v>
      </c>
      <c r="D27" s="31" t="s">
        <v>25</v>
      </c>
      <c r="E27" s="39">
        <v>72.579811061550998</v>
      </c>
      <c r="F27" s="39">
        <v>51.490765102197187</v>
      </c>
      <c r="G27" s="39">
        <v>48.652500489434757</v>
      </c>
      <c r="H27" s="40">
        <v>0.70943647205874738</v>
      </c>
      <c r="I27" s="40">
        <v>0.67033104354839412</v>
      </c>
      <c r="J27" s="41">
        <v>0.68988375780357081</v>
      </c>
      <c r="K27" s="42">
        <v>4</v>
      </c>
      <c r="T27" s="61"/>
      <c r="U27" s="61"/>
    </row>
    <row r="28" spans="1:21" ht="15">
      <c r="A28" s="31">
        <v>6</v>
      </c>
      <c r="B28" s="31" t="s">
        <v>2</v>
      </c>
      <c r="C28" s="32" t="s">
        <v>169</v>
      </c>
      <c r="D28" s="31" t="s">
        <v>19</v>
      </c>
      <c r="E28" s="39">
        <v>70.849609633279755</v>
      </c>
      <c r="F28" s="39">
        <v>51.634664369988847</v>
      </c>
      <c r="G28" s="39">
        <v>45.430321031056522</v>
      </c>
      <c r="H28" s="40">
        <v>0.72879250340618407</v>
      </c>
      <c r="I28" s="40">
        <v>0.64122189615730518</v>
      </c>
      <c r="J28" s="41">
        <v>0.68500719978174462</v>
      </c>
      <c r="K28" s="42">
        <v>4</v>
      </c>
      <c r="T28" s="61"/>
      <c r="U28" s="61"/>
    </row>
    <row r="29" spans="1:21" ht="15">
      <c r="A29" s="31">
        <v>318</v>
      </c>
      <c r="B29" s="31" t="s">
        <v>2</v>
      </c>
      <c r="C29" s="32" t="s">
        <v>169</v>
      </c>
      <c r="D29" s="31" t="s">
        <v>36</v>
      </c>
      <c r="E29" s="39">
        <v>67.591029208888472</v>
      </c>
      <c r="F29" s="39">
        <v>46.73392924415554</v>
      </c>
      <c r="G29" s="39">
        <v>45.781371674470371</v>
      </c>
      <c r="H29" s="40">
        <v>0.69142206874414414</v>
      </c>
      <c r="I29" s="40">
        <v>0.67732911024307874</v>
      </c>
      <c r="J29" s="41">
        <v>0.68437558949361144</v>
      </c>
      <c r="K29" s="42">
        <v>4</v>
      </c>
      <c r="T29" s="61"/>
      <c r="U29" s="61"/>
    </row>
    <row r="30" spans="1:21" ht="15">
      <c r="A30" s="31">
        <v>31</v>
      </c>
      <c r="B30" s="31" t="s">
        <v>2</v>
      </c>
      <c r="C30" s="32" t="s">
        <v>169</v>
      </c>
      <c r="D30" s="31" t="s">
        <v>147</v>
      </c>
      <c r="E30" s="39">
        <v>67.489928015639364</v>
      </c>
      <c r="F30" s="39">
        <v>44.551186371315765</v>
      </c>
      <c r="G30" s="39">
        <v>47.593430178396176</v>
      </c>
      <c r="H30" s="40">
        <v>0.66011607481625956</v>
      </c>
      <c r="I30" s="40">
        <v>0.70519307958614807</v>
      </c>
      <c r="J30" s="41">
        <v>0.68265457720120382</v>
      </c>
      <c r="K30" s="42">
        <v>4</v>
      </c>
      <c r="T30" s="61"/>
      <c r="U30" s="61"/>
    </row>
    <row r="31" spans="1:21" ht="15">
      <c r="A31" s="31">
        <v>309</v>
      </c>
      <c r="B31" s="31" t="s">
        <v>2</v>
      </c>
      <c r="C31" s="32" t="s">
        <v>169</v>
      </c>
      <c r="D31" s="31" t="s">
        <v>29</v>
      </c>
      <c r="E31" s="39">
        <v>64.387287279999569</v>
      </c>
      <c r="F31" s="39">
        <v>43.991751788866502</v>
      </c>
      <c r="G31" s="39">
        <v>43.738047297801671</v>
      </c>
      <c r="H31" s="40">
        <v>0.68323660845596035</v>
      </c>
      <c r="I31" s="40">
        <v>0.67929631990238992</v>
      </c>
      <c r="J31" s="41">
        <v>0.68126646417917514</v>
      </c>
      <c r="K31" s="42">
        <v>4</v>
      </c>
      <c r="T31" s="61"/>
      <c r="U31" s="61"/>
    </row>
    <row r="32" spans="1:21" ht="15">
      <c r="A32" s="31">
        <v>125</v>
      </c>
      <c r="B32" s="31" t="s">
        <v>2</v>
      </c>
      <c r="C32" s="32" t="s">
        <v>169</v>
      </c>
      <c r="D32" s="31" t="s">
        <v>32</v>
      </c>
      <c r="E32" s="39">
        <v>57.245830387860678</v>
      </c>
      <c r="F32" s="39">
        <v>38.375182897243242</v>
      </c>
      <c r="G32" s="39">
        <v>38.904064136705877</v>
      </c>
      <c r="H32" s="40">
        <v>0.67035769482664243</v>
      </c>
      <c r="I32" s="40">
        <v>0.67959646795438422</v>
      </c>
      <c r="J32" s="41">
        <v>0.67497708139051338</v>
      </c>
      <c r="K32" s="42">
        <v>4</v>
      </c>
      <c r="T32" s="61"/>
      <c r="U32" s="61"/>
    </row>
    <row r="33" spans="1:21" ht="15">
      <c r="A33" s="31">
        <v>84</v>
      </c>
      <c r="B33" s="31" t="s">
        <v>2</v>
      </c>
      <c r="C33" s="32" t="s">
        <v>169</v>
      </c>
      <c r="D33" s="31" t="s">
        <v>140</v>
      </c>
      <c r="E33" s="39">
        <v>65.800061363739275</v>
      </c>
      <c r="F33" s="39">
        <v>44.193310114295592</v>
      </c>
      <c r="G33" s="39">
        <v>44.394769236340679</v>
      </c>
      <c r="H33" s="40">
        <v>0.67163022645218062</v>
      </c>
      <c r="I33" s="40">
        <v>0.67469191238179449</v>
      </c>
      <c r="J33" s="41">
        <v>0.67316106941698761</v>
      </c>
      <c r="K33" s="42">
        <v>4</v>
      </c>
      <c r="T33" s="61"/>
      <c r="U33" s="61"/>
    </row>
    <row r="34" spans="1:21" ht="15">
      <c r="A34" s="31">
        <v>134</v>
      </c>
      <c r="B34" s="31" t="s">
        <v>2</v>
      </c>
      <c r="C34" s="32" t="s">
        <v>169</v>
      </c>
      <c r="D34" s="31" t="s">
        <v>15</v>
      </c>
      <c r="E34" s="39">
        <v>66.796670850517486</v>
      </c>
      <c r="F34" s="39">
        <v>45.645686575046774</v>
      </c>
      <c r="G34" s="39">
        <v>43.083804139715198</v>
      </c>
      <c r="H34" s="40">
        <v>0.68335271794003116</v>
      </c>
      <c r="I34" s="40">
        <v>0.64499927303459947</v>
      </c>
      <c r="J34" s="41">
        <v>0.66417599548731532</v>
      </c>
      <c r="K34" s="42">
        <v>4</v>
      </c>
      <c r="T34" s="61"/>
      <c r="U34" s="61"/>
    </row>
    <row r="35" spans="1:21" ht="15">
      <c r="A35" s="31">
        <v>106</v>
      </c>
      <c r="B35" s="31" t="s">
        <v>2</v>
      </c>
      <c r="C35" s="32" t="s">
        <v>169</v>
      </c>
      <c r="D35" s="31" t="s">
        <v>22</v>
      </c>
      <c r="E35" s="39">
        <v>75.306684981871854</v>
      </c>
      <c r="F35" s="39">
        <v>47.736724790054105</v>
      </c>
      <c r="G35" s="39">
        <v>51.658838510911629</v>
      </c>
      <c r="H35" s="40">
        <v>0.6338975723276824</v>
      </c>
      <c r="I35" s="40">
        <v>0.68597945220065348</v>
      </c>
      <c r="J35" s="41">
        <v>0.65993851226416789</v>
      </c>
      <c r="K35" s="42">
        <v>4</v>
      </c>
      <c r="T35" s="61"/>
      <c r="U35" s="61"/>
    </row>
    <row r="36" spans="1:21" ht="15">
      <c r="A36" s="31">
        <v>26</v>
      </c>
      <c r="B36" s="31" t="s">
        <v>2</v>
      </c>
      <c r="C36" s="32" t="s">
        <v>169</v>
      </c>
      <c r="D36" s="31" t="s">
        <v>12</v>
      </c>
      <c r="E36" s="39">
        <v>71.949063171334458</v>
      </c>
      <c r="F36" s="39">
        <v>49.213830196422606</v>
      </c>
      <c r="G36" s="39">
        <v>44.596428164760304</v>
      </c>
      <c r="H36" s="40">
        <v>0.68400932586471963</v>
      </c>
      <c r="I36" s="40">
        <v>0.61983334040863736</v>
      </c>
      <c r="J36" s="41">
        <v>0.65192133313667844</v>
      </c>
      <c r="K36" s="42">
        <v>4</v>
      </c>
      <c r="T36" s="61"/>
      <c r="U36" s="61"/>
    </row>
    <row r="37" spans="1:21" ht="15">
      <c r="A37" s="31">
        <v>39</v>
      </c>
      <c r="B37" s="31" t="s">
        <v>2</v>
      </c>
      <c r="C37" s="32" t="s">
        <v>169</v>
      </c>
      <c r="D37" s="31" t="s">
        <v>39</v>
      </c>
      <c r="E37" s="39">
        <v>59.971816331289425</v>
      </c>
      <c r="F37" s="39">
        <v>39.01161087906933</v>
      </c>
      <c r="G37" s="39">
        <v>38.916425237757707</v>
      </c>
      <c r="H37" s="40">
        <v>0.6504990721569256</v>
      </c>
      <c r="I37" s="40">
        <v>0.64891189926248116</v>
      </c>
      <c r="J37" s="41">
        <v>0.64970548570970332</v>
      </c>
      <c r="K37" s="42">
        <v>4</v>
      </c>
      <c r="T37" s="61"/>
      <c r="U37" s="61"/>
    </row>
    <row r="38" spans="1:21" ht="15">
      <c r="A38" s="31">
        <v>81</v>
      </c>
      <c r="B38" s="31" t="s">
        <v>2</v>
      </c>
      <c r="C38" s="32" t="s">
        <v>169</v>
      </c>
      <c r="D38" s="31" t="s">
        <v>33</v>
      </c>
      <c r="E38" s="39">
        <v>72.643312835035601</v>
      </c>
      <c r="F38" s="39">
        <v>49.446615555638552</v>
      </c>
      <c r="G38" s="39">
        <v>44.664053161938718</v>
      </c>
      <c r="H38" s="40">
        <v>0.68067677017877726</v>
      </c>
      <c r="I38" s="40">
        <v>0.61484053271862082</v>
      </c>
      <c r="J38" s="41">
        <v>0.64775865144869904</v>
      </c>
      <c r="K38" s="42">
        <v>4</v>
      </c>
      <c r="T38" s="61"/>
      <c r="U38" s="61"/>
    </row>
    <row r="39" spans="1:21" ht="15">
      <c r="A39" s="31">
        <v>21</v>
      </c>
      <c r="B39" s="31" t="s">
        <v>2</v>
      </c>
      <c r="C39" s="32" t="s">
        <v>169</v>
      </c>
      <c r="D39" s="31" t="s">
        <v>9</v>
      </c>
      <c r="E39" s="39">
        <v>70.463121276961189</v>
      </c>
      <c r="F39" s="39">
        <v>44.089391444261011</v>
      </c>
      <c r="G39" s="39">
        <v>45.101696637530459</v>
      </c>
      <c r="H39" s="40">
        <v>0.62570874870790882</v>
      </c>
      <c r="I39" s="40">
        <v>0.64007520274690177</v>
      </c>
      <c r="J39" s="41">
        <v>0.6328919757274053</v>
      </c>
      <c r="K39" s="42">
        <v>4</v>
      </c>
      <c r="T39" s="61"/>
      <c r="U39" s="61"/>
    </row>
    <row r="40" spans="1:21" ht="15">
      <c r="A40" s="31">
        <v>24</v>
      </c>
      <c r="B40" s="31" t="s">
        <v>2</v>
      </c>
      <c r="C40" s="32" t="s">
        <v>169</v>
      </c>
      <c r="D40" s="31" t="s">
        <v>148</v>
      </c>
      <c r="E40" s="39">
        <v>69.118814329494839</v>
      </c>
      <c r="F40" s="39">
        <v>44.30837112533758</v>
      </c>
      <c r="G40" s="39">
        <v>41.582061308758412</v>
      </c>
      <c r="H40" s="40">
        <v>0.64104645826411433</v>
      </c>
      <c r="I40" s="40">
        <v>0.6016026419454108</v>
      </c>
      <c r="J40" s="41">
        <v>0.62132455010476262</v>
      </c>
      <c r="K40" s="42">
        <v>4</v>
      </c>
      <c r="T40" s="61"/>
      <c r="U40" s="61"/>
    </row>
    <row r="41" spans="1:21" ht="15">
      <c r="A41" s="31">
        <v>11</v>
      </c>
      <c r="B41" s="31" t="s">
        <v>2</v>
      </c>
      <c r="C41" s="32" t="s">
        <v>169</v>
      </c>
      <c r="D41" s="31" t="s">
        <v>23</v>
      </c>
      <c r="E41" s="39">
        <v>67.522420630553654</v>
      </c>
      <c r="F41" s="39">
        <v>41.822138746426276</v>
      </c>
      <c r="G41" s="39">
        <v>41.747950997399172</v>
      </c>
      <c r="H41" s="40">
        <v>0.61938150848078322</v>
      </c>
      <c r="I41" s="40">
        <v>0.61828279566311006</v>
      </c>
      <c r="J41" s="41">
        <v>0.61883215207194664</v>
      </c>
      <c r="K41" s="42">
        <v>4</v>
      </c>
      <c r="T41" s="61"/>
      <c r="U41" s="61"/>
    </row>
    <row r="42" spans="1:21" ht="15">
      <c r="A42" s="31">
        <v>315</v>
      </c>
      <c r="B42" s="31" t="s">
        <v>2</v>
      </c>
      <c r="C42" s="32" t="s">
        <v>169</v>
      </c>
      <c r="D42" s="31" t="s">
        <v>8</v>
      </c>
      <c r="E42" s="39">
        <v>75.644739615110325</v>
      </c>
      <c r="F42" s="39">
        <v>47.799837772386411</v>
      </c>
      <c r="G42" s="39">
        <v>45.316848002283074</v>
      </c>
      <c r="H42" s="40">
        <v>0.63189903244558476</v>
      </c>
      <c r="I42" s="40">
        <v>0.59907467766907163</v>
      </c>
      <c r="J42" s="41">
        <v>0.61548685505732825</v>
      </c>
      <c r="K42" s="42">
        <v>4</v>
      </c>
      <c r="T42" s="61"/>
      <c r="U42" s="61"/>
    </row>
    <row r="43" spans="1:21" ht="15">
      <c r="A43" s="31">
        <v>73</v>
      </c>
      <c r="B43" s="31" t="s">
        <v>2</v>
      </c>
      <c r="C43" s="32" t="s">
        <v>169</v>
      </c>
      <c r="D43" s="31" t="s">
        <v>1</v>
      </c>
      <c r="E43" s="39">
        <v>54.648809595052462</v>
      </c>
      <c r="F43" s="39">
        <v>31.133880140828666</v>
      </c>
      <c r="G43" s="39">
        <v>34.538620055597953</v>
      </c>
      <c r="H43" s="40">
        <v>0.56970829504852227</v>
      </c>
      <c r="I43" s="40">
        <v>0.63201047399804389</v>
      </c>
      <c r="J43" s="41">
        <v>0.60085938452328302</v>
      </c>
      <c r="K43" s="42">
        <v>4</v>
      </c>
      <c r="T43" s="61"/>
      <c r="U43" s="61"/>
    </row>
    <row r="44" spans="1:21" ht="15">
      <c r="A44" s="31">
        <v>260</v>
      </c>
      <c r="B44" s="31" t="s">
        <v>2</v>
      </c>
      <c r="C44" s="32" t="s">
        <v>169</v>
      </c>
      <c r="D44" s="31" t="s">
        <v>144</v>
      </c>
      <c r="E44" s="39">
        <v>62.127648817132197</v>
      </c>
      <c r="F44" s="39">
        <v>30.900991293837073</v>
      </c>
      <c r="G44" s="39">
        <v>39.618202192728852</v>
      </c>
      <c r="H44" s="40">
        <v>0.49737905557623285</v>
      </c>
      <c r="I44" s="40">
        <v>0.63769035118875794</v>
      </c>
      <c r="J44" s="41">
        <v>0.56753470338249534</v>
      </c>
      <c r="K44" s="42">
        <v>3</v>
      </c>
      <c r="T44" s="61"/>
      <c r="U44" s="61"/>
    </row>
    <row r="45" spans="1:21" ht="15">
      <c r="A45" s="31">
        <v>89</v>
      </c>
      <c r="B45" s="31" t="s">
        <v>2</v>
      </c>
      <c r="C45" s="32" t="s">
        <v>169</v>
      </c>
      <c r="D45" s="31" t="s">
        <v>16</v>
      </c>
      <c r="E45" s="39">
        <v>97.008251561220391</v>
      </c>
      <c r="F45" s="39">
        <v>55.806887227324772</v>
      </c>
      <c r="G45" s="39">
        <v>50.28342831434388</v>
      </c>
      <c r="H45" s="40">
        <v>0.57527979660684758</v>
      </c>
      <c r="I45" s="40">
        <v>0.51834176479936656</v>
      </c>
      <c r="J45" s="41">
        <v>0.54681078070310707</v>
      </c>
      <c r="K45" s="42">
        <v>3</v>
      </c>
      <c r="T45" s="61"/>
      <c r="U45" s="61"/>
    </row>
    <row r="46" spans="1:21" ht="15">
      <c r="A46" s="31">
        <v>313</v>
      </c>
      <c r="B46" s="31" t="s">
        <v>2</v>
      </c>
      <c r="C46" s="32" t="s">
        <v>169</v>
      </c>
      <c r="D46" s="31" t="s">
        <v>17</v>
      </c>
      <c r="E46" s="39">
        <v>66.330451366823894</v>
      </c>
      <c r="F46" s="39">
        <v>34.685875515764778</v>
      </c>
      <c r="G46" s="39">
        <v>37.761722896322425</v>
      </c>
      <c r="H46" s="40">
        <v>0.52292536536414114</v>
      </c>
      <c r="I46" s="40">
        <v>0.56929693855829056</v>
      </c>
      <c r="J46" s="41">
        <v>0.54611115196121585</v>
      </c>
      <c r="K46" s="42">
        <v>3</v>
      </c>
      <c r="T46" s="61"/>
      <c r="U46" s="61"/>
    </row>
    <row r="47" spans="1:21" ht="15">
      <c r="A47" s="31">
        <v>82</v>
      </c>
      <c r="B47" s="31" t="s">
        <v>2</v>
      </c>
      <c r="C47" s="32" t="s">
        <v>169</v>
      </c>
      <c r="D47" s="31" t="s">
        <v>138</v>
      </c>
      <c r="E47" s="39">
        <v>95.052042624640563</v>
      </c>
      <c r="F47" s="39">
        <v>54.255324516506263</v>
      </c>
      <c r="G47" s="39">
        <v>49.530856546802845</v>
      </c>
      <c r="H47" s="40">
        <v>0.57079598731780989</v>
      </c>
      <c r="I47" s="40">
        <v>0.52109197423983444</v>
      </c>
      <c r="J47" s="41">
        <v>0.54594398077882222</v>
      </c>
      <c r="K47" s="42">
        <v>3</v>
      </c>
      <c r="T47" s="61"/>
      <c r="U47" s="61"/>
    </row>
    <row r="48" spans="1:21" ht="15">
      <c r="A48" s="31">
        <v>3</v>
      </c>
      <c r="B48" s="31" t="s">
        <v>2</v>
      </c>
      <c r="C48" s="32" t="s">
        <v>169</v>
      </c>
      <c r="D48" s="31" t="s">
        <v>30</v>
      </c>
      <c r="E48" s="39">
        <v>102.77676749761756</v>
      </c>
      <c r="F48" s="39">
        <v>59.262404455672318</v>
      </c>
      <c r="G48" s="39">
        <v>52.281147395137118</v>
      </c>
      <c r="H48" s="40">
        <v>0.57661284644942801</v>
      </c>
      <c r="I48" s="40">
        <v>0.50868643437680638</v>
      </c>
      <c r="J48" s="41">
        <v>0.54264964041311714</v>
      </c>
      <c r="K48" s="42">
        <v>3</v>
      </c>
      <c r="T48" s="61"/>
      <c r="U48" s="61"/>
    </row>
    <row r="49" spans="1:21" ht="15">
      <c r="A49" s="31">
        <v>314</v>
      </c>
      <c r="B49" s="31" t="s">
        <v>2</v>
      </c>
      <c r="C49" s="32" t="s">
        <v>169</v>
      </c>
      <c r="D49" s="31" t="s">
        <v>27</v>
      </c>
      <c r="E49" s="39">
        <v>97.298659083854275</v>
      </c>
      <c r="F49" s="39">
        <v>54.903061149596027</v>
      </c>
      <c r="G49" s="39">
        <v>50.050658813622718</v>
      </c>
      <c r="H49" s="40">
        <v>0.56427356416370833</v>
      </c>
      <c r="I49" s="40">
        <v>0.51440234927069117</v>
      </c>
      <c r="J49" s="41">
        <v>0.53933795671719975</v>
      </c>
      <c r="K49" s="42">
        <v>3</v>
      </c>
      <c r="T49" s="61"/>
      <c r="U49" s="61"/>
    </row>
    <row r="50" spans="1:21" ht="15">
      <c r="A50" s="31">
        <v>5</v>
      </c>
      <c r="B50" s="31" t="s">
        <v>2</v>
      </c>
      <c r="C50" s="32" t="s">
        <v>169</v>
      </c>
      <c r="D50" s="31" t="s">
        <v>37</v>
      </c>
      <c r="E50" s="39">
        <v>104.63885448297094</v>
      </c>
      <c r="F50" s="39">
        <v>56.447814358027571</v>
      </c>
      <c r="G50" s="39">
        <v>50.435161774673666</v>
      </c>
      <c r="H50" s="40">
        <v>0.53945367270065026</v>
      </c>
      <c r="I50" s="40">
        <v>0.48199267876046509</v>
      </c>
      <c r="J50" s="41">
        <v>0.5107231757305577</v>
      </c>
      <c r="K50" s="31">
        <v>3</v>
      </c>
      <c r="T50" s="61"/>
      <c r="U50" s="61"/>
    </row>
    <row r="51" spans="1:21" ht="15">
      <c r="C51" s="33"/>
      <c r="E51" s="43"/>
      <c r="F51" s="43"/>
      <c r="G51" s="43"/>
      <c r="H51" s="60"/>
      <c r="I51" s="60"/>
      <c r="J51" s="45"/>
      <c r="T51" s="61"/>
      <c r="U51" s="61"/>
    </row>
    <row r="52" spans="1:21" ht="15">
      <c r="C52" s="33"/>
      <c r="E52" s="43"/>
      <c r="F52" s="43"/>
      <c r="G52" s="43"/>
      <c r="H52" s="60"/>
      <c r="I52" s="60"/>
      <c r="J52" s="45"/>
      <c r="T52" s="61"/>
      <c r="U52" s="61"/>
    </row>
    <row r="53" spans="1:21" ht="15">
      <c r="C53" s="33"/>
      <c r="E53" s="43"/>
      <c r="F53" s="43"/>
      <c r="G53" s="43"/>
      <c r="H53" s="60"/>
      <c r="I53" s="60"/>
      <c r="J53" s="45"/>
      <c r="T53" s="61"/>
      <c r="U53" s="61"/>
    </row>
    <row r="54" spans="1:21" ht="15">
      <c r="C54" s="33"/>
      <c r="E54" s="43"/>
      <c r="F54" s="43"/>
      <c r="G54" s="43"/>
      <c r="H54" s="60"/>
      <c r="I54" s="60"/>
      <c r="J54" s="45"/>
      <c r="T54" s="61"/>
      <c r="U54" s="61"/>
    </row>
    <row r="55" spans="1:21" ht="15">
      <c r="C55" s="33"/>
      <c r="E55" s="43"/>
      <c r="F55" s="43"/>
      <c r="G55" s="43"/>
      <c r="H55" s="60"/>
      <c r="I55" s="60"/>
      <c r="J55" s="45"/>
      <c r="T55" s="61"/>
      <c r="U55" s="61"/>
    </row>
    <row r="56" spans="1:21" ht="15">
      <c r="C56" s="33"/>
      <c r="E56" s="43"/>
      <c r="F56" s="43"/>
      <c r="G56" s="43"/>
      <c r="H56" s="60"/>
      <c r="I56" s="60"/>
      <c r="J56" s="45"/>
      <c r="T56" s="61"/>
      <c r="U56" s="61"/>
    </row>
    <row r="57" spans="1:21" ht="15">
      <c r="C57" s="33"/>
      <c r="E57" s="43"/>
      <c r="F57" s="43"/>
      <c r="G57" s="43"/>
      <c r="H57" s="60"/>
      <c r="I57" s="60"/>
      <c r="J57" s="45"/>
      <c r="T57" s="61"/>
      <c r="U57" s="61"/>
    </row>
    <row r="58" spans="1:21" ht="15">
      <c r="C58" s="33"/>
      <c r="E58" s="43"/>
      <c r="F58" s="43"/>
      <c r="G58" s="43"/>
      <c r="H58" s="60"/>
      <c r="I58" s="60"/>
      <c r="J58" s="45"/>
      <c r="T58" s="61"/>
      <c r="U58" s="61"/>
    </row>
    <row r="59" spans="1:21" ht="15">
      <c r="C59" s="33"/>
      <c r="E59" s="43"/>
      <c r="F59" s="43"/>
      <c r="G59" s="43"/>
      <c r="H59" s="60"/>
      <c r="I59" s="60"/>
      <c r="J59" s="45"/>
      <c r="T59" s="61"/>
      <c r="U59" s="61"/>
    </row>
    <row r="60" spans="1:21" ht="15">
      <c r="C60" s="33"/>
      <c r="E60" s="43"/>
      <c r="F60" s="43"/>
      <c r="G60" s="43"/>
      <c r="H60" s="60"/>
      <c r="I60" s="60"/>
      <c r="J60" s="45"/>
      <c r="T60" s="61"/>
      <c r="U60" s="61"/>
    </row>
    <row r="61" spans="1:21" ht="15">
      <c r="C61" s="33"/>
      <c r="E61" s="43"/>
      <c r="F61" s="43"/>
      <c r="G61" s="43"/>
      <c r="H61" s="60"/>
      <c r="I61" s="60"/>
      <c r="J61" s="45"/>
      <c r="T61" s="61"/>
      <c r="U61" s="61"/>
    </row>
    <row r="62" spans="1:21" ht="15">
      <c r="C62" s="33"/>
      <c r="E62" s="43"/>
      <c r="F62" s="43"/>
      <c r="G62" s="43"/>
      <c r="H62" s="60"/>
      <c r="I62" s="60"/>
      <c r="J62" s="45"/>
      <c r="T62" s="61"/>
      <c r="U62" s="61"/>
    </row>
    <row r="63" spans="1:21" ht="15">
      <c r="C63" s="33"/>
      <c r="E63" s="43"/>
      <c r="F63" s="43"/>
      <c r="G63" s="43"/>
      <c r="H63" s="60"/>
      <c r="I63" s="60"/>
      <c r="J63" s="45"/>
      <c r="T63" s="61"/>
      <c r="U63" s="61"/>
    </row>
    <row r="64" spans="1:21" ht="15">
      <c r="C64" s="33"/>
      <c r="E64" s="43"/>
      <c r="F64" s="43"/>
      <c r="G64" s="43"/>
      <c r="H64" s="60"/>
      <c r="I64" s="60"/>
      <c r="J64" s="45"/>
      <c r="T64" s="61"/>
      <c r="U64" s="61"/>
    </row>
    <row r="65" spans="3:21" ht="15">
      <c r="C65" s="33"/>
      <c r="E65" s="43"/>
      <c r="F65" s="43"/>
      <c r="G65" s="43"/>
      <c r="H65" s="60"/>
      <c r="I65" s="60"/>
      <c r="J65" s="45"/>
      <c r="T65" s="61"/>
      <c r="U65" s="61"/>
    </row>
    <row r="66" spans="3:21" ht="15">
      <c r="C66" s="33"/>
      <c r="E66" s="43"/>
      <c r="F66" s="43"/>
      <c r="G66" s="43"/>
      <c r="H66" s="60"/>
      <c r="I66" s="60"/>
      <c r="J66" s="45"/>
      <c r="T66" s="61"/>
      <c r="U66" s="61"/>
    </row>
    <row r="67" spans="3:21" ht="15">
      <c r="C67" s="33"/>
      <c r="E67" s="43"/>
      <c r="F67" s="43"/>
      <c r="G67" s="43"/>
      <c r="H67" s="60"/>
      <c r="I67" s="60"/>
      <c r="J67" s="45"/>
      <c r="T67" s="61"/>
      <c r="U67" s="61"/>
    </row>
    <row r="68" spans="3:21" ht="15">
      <c r="C68" s="33"/>
      <c r="E68" s="43"/>
      <c r="F68" s="43"/>
      <c r="G68" s="43"/>
      <c r="H68" s="60"/>
      <c r="I68" s="60"/>
      <c r="J68" s="45"/>
      <c r="T68" s="61"/>
      <c r="U68" s="61"/>
    </row>
    <row r="69" spans="3:21" ht="15">
      <c r="C69" s="33"/>
      <c r="E69" s="43"/>
      <c r="F69" s="43"/>
      <c r="G69" s="43"/>
      <c r="H69" s="60"/>
      <c r="I69" s="60"/>
      <c r="J69" s="45"/>
      <c r="T69" s="61"/>
      <c r="U69" s="61"/>
    </row>
    <row r="70" spans="3:21" ht="15">
      <c r="C70" s="33"/>
      <c r="E70" s="43"/>
      <c r="F70" s="43"/>
      <c r="G70" s="43"/>
      <c r="H70" s="60"/>
      <c r="I70" s="60"/>
      <c r="J70" s="45"/>
      <c r="T70" s="61"/>
      <c r="U70" s="61"/>
    </row>
    <row r="71" spans="3:21" ht="15">
      <c r="C71" s="33"/>
      <c r="E71" s="43"/>
      <c r="F71" s="43"/>
      <c r="G71" s="43"/>
      <c r="H71" s="60"/>
      <c r="I71" s="60"/>
      <c r="J71" s="45"/>
      <c r="T71" s="61"/>
      <c r="U71" s="61"/>
    </row>
    <row r="72" spans="3:21" ht="15">
      <c r="C72" s="33"/>
      <c r="E72" s="43"/>
      <c r="F72" s="43"/>
      <c r="G72" s="43"/>
      <c r="H72" s="60"/>
      <c r="I72" s="60"/>
      <c r="J72" s="45"/>
      <c r="T72" s="61"/>
      <c r="U72" s="61"/>
    </row>
    <row r="73" spans="3:21" ht="15">
      <c r="C73" s="33"/>
      <c r="E73" s="43"/>
      <c r="F73" s="43"/>
      <c r="G73" s="43"/>
      <c r="H73" s="60"/>
      <c r="I73" s="60"/>
      <c r="J73" s="45"/>
      <c r="T73" s="61"/>
      <c r="U73" s="61"/>
    </row>
    <row r="74" spans="3:21" ht="15">
      <c r="C74" s="33"/>
      <c r="E74" s="43"/>
      <c r="F74" s="43"/>
      <c r="G74" s="43"/>
      <c r="H74" s="60"/>
      <c r="I74" s="60"/>
      <c r="J74" s="45"/>
      <c r="T74" s="61"/>
      <c r="U74" s="61"/>
    </row>
    <row r="75" spans="3:21" ht="15">
      <c r="C75" s="33"/>
      <c r="E75" s="43"/>
      <c r="F75" s="43"/>
      <c r="G75" s="43"/>
      <c r="H75" s="60"/>
      <c r="I75" s="60"/>
      <c r="J75" s="45"/>
      <c r="T75" s="61"/>
      <c r="U75" s="61"/>
    </row>
    <row r="76" spans="3:21" ht="15">
      <c r="C76" s="33"/>
      <c r="E76" s="43"/>
      <c r="F76" s="43"/>
      <c r="G76" s="43"/>
      <c r="H76" s="60"/>
      <c r="I76" s="60"/>
      <c r="J76" s="45"/>
      <c r="T76" s="61"/>
      <c r="U76" s="61"/>
    </row>
    <row r="77" spans="3:21">
      <c r="C77" s="33"/>
      <c r="E77" s="43"/>
      <c r="F77" s="43"/>
      <c r="G77" s="43"/>
      <c r="H77" s="60"/>
      <c r="I77" s="60"/>
      <c r="J77" s="45"/>
      <c r="T77" s="61"/>
      <c r="U77" s="61"/>
    </row>
    <row r="78" spans="3:21">
      <c r="C78" s="33"/>
      <c r="E78" s="43"/>
      <c r="F78" s="43"/>
      <c r="G78" s="43"/>
      <c r="H78" s="60"/>
      <c r="I78" s="60"/>
      <c r="J78" s="45"/>
      <c r="T78" s="61"/>
      <c r="U78" s="61"/>
    </row>
    <row r="79" spans="3:21">
      <c r="C79" s="33"/>
      <c r="E79" s="43"/>
      <c r="F79" s="43"/>
      <c r="G79" s="43"/>
      <c r="H79" s="60"/>
      <c r="I79" s="60"/>
      <c r="J79" s="45"/>
      <c r="T79" s="61"/>
      <c r="U79" s="61"/>
    </row>
    <row r="80" spans="3:21">
      <c r="C80" s="33"/>
      <c r="E80" s="43"/>
      <c r="F80" s="43"/>
      <c r="G80" s="43"/>
      <c r="H80" s="60"/>
      <c r="I80" s="60"/>
      <c r="J80" s="45"/>
      <c r="T80" s="61"/>
      <c r="U80" s="61"/>
    </row>
    <row r="81" spans="3:21">
      <c r="C81" s="33"/>
      <c r="E81" s="43"/>
      <c r="F81" s="43"/>
      <c r="G81" s="43"/>
      <c r="H81" s="60"/>
      <c r="I81" s="60"/>
      <c r="J81" s="45"/>
      <c r="T81" s="61"/>
      <c r="U81" s="61"/>
    </row>
    <row r="82" spans="3:21">
      <c r="C82" s="33"/>
      <c r="E82" s="43"/>
      <c r="F82" s="43"/>
      <c r="G82" s="43"/>
      <c r="H82" s="60"/>
      <c r="I82" s="60"/>
      <c r="J82" s="45"/>
      <c r="T82" s="61"/>
      <c r="U82" s="61"/>
    </row>
    <row r="83" spans="3:21">
      <c r="C83" s="33"/>
      <c r="E83" s="43"/>
      <c r="F83" s="43"/>
      <c r="G83" s="43"/>
      <c r="H83" s="60"/>
      <c r="I83" s="60"/>
      <c r="J83" s="45"/>
      <c r="T83" s="61"/>
      <c r="U83" s="61"/>
    </row>
    <row r="84" spans="3:21">
      <c r="C84" s="33"/>
      <c r="E84" s="43"/>
      <c r="F84" s="43"/>
      <c r="G84" s="43"/>
      <c r="H84" s="60"/>
      <c r="I84" s="60"/>
      <c r="J84" s="45"/>
      <c r="T84" s="61"/>
      <c r="U84" s="61"/>
    </row>
    <row r="85" spans="3:21">
      <c r="C85" s="33"/>
      <c r="E85" s="43"/>
      <c r="F85" s="43"/>
      <c r="G85" s="43"/>
      <c r="H85" s="60"/>
      <c r="I85" s="60"/>
      <c r="J85" s="45"/>
      <c r="T85" s="61"/>
      <c r="U85" s="61"/>
    </row>
    <row r="86" spans="3:21">
      <c r="C86" s="33"/>
      <c r="E86" s="43"/>
      <c r="F86" s="43"/>
      <c r="G86" s="43"/>
      <c r="H86" s="60"/>
      <c r="I86" s="60"/>
      <c r="J86" s="45"/>
      <c r="T86" s="61"/>
      <c r="U86" s="61"/>
    </row>
    <row r="87" spans="3:21">
      <c r="C87" s="33"/>
      <c r="E87" s="43"/>
      <c r="F87" s="43"/>
      <c r="G87" s="43"/>
      <c r="H87" s="60"/>
      <c r="I87" s="60"/>
      <c r="J87" s="45"/>
      <c r="T87" s="61"/>
      <c r="U87" s="61"/>
    </row>
    <row r="88" spans="3:21">
      <c r="C88" s="33"/>
      <c r="E88" s="43"/>
      <c r="F88" s="43"/>
      <c r="G88" s="43"/>
      <c r="H88" s="60"/>
      <c r="I88" s="60"/>
      <c r="J88" s="45"/>
      <c r="T88" s="61"/>
      <c r="U88" s="61"/>
    </row>
    <row r="89" spans="3:21">
      <c r="C89" s="33"/>
      <c r="E89" s="43"/>
      <c r="F89" s="43"/>
      <c r="G89" s="43"/>
      <c r="H89" s="60"/>
      <c r="I89" s="60"/>
      <c r="J89" s="45"/>
      <c r="T89" s="61"/>
      <c r="U89" s="61"/>
    </row>
    <row r="90" spans="3:21">
      <c r="C90" s="33"/>
      <c r="E90" s="43"/>
      <c r="F90" s="43"/>
      <c r="G90" s="43"/>
      <c r="H90" s="60"/>
      <c r="I90" s="60"/>
      <c r="J90" s="45"/>
      <c r="T90" s="61"/>
      <c r="U90" s="61"/>
    </row>
    <row r="91" spans="3:21">
      <c r="C91" s="33"/>
      <c r="E91" s="43"/>
      <c r="F91" s="43"/>
      <c r="G91" s="43"/>
      <c r="H91" s="60"/>
      <c r="I91" s="60"/>
      <c r="J91" s="45"/>
      <c r="T91" s="61"/>
      <c r="U91" s="61"/>
    </row>
    <row r="92" spans="3:21">
      <c r="C92" s="33"/>
      <c r="E92" s="43"/>
      <c r="F92" s="43"/>
      <c r="G92" s="43"/>
      <c r="H92" s="60"/>
      <c r="I92" s="60"/>
      <c r="J92" s="45"/>
      <c r="T92" s="61"/>
      <c r="U92" s="61"/>
    </row>
    <row r="93" spans="3:21">
      <c r="C93" s="33"/>
      <c r="E93" s="43"/>
      <c r="F93" s="43"/>
      <c r="G93" s="43"/>
      <c r="H93" s="60"/>
      <c r="I93" s="60"/>
      <c r="J93" s="45"/>
      <c r="T93" s="61"/>
      <c r="U93" s="61"/>
    </row>
    <row r="94" spans="3:21">
      <c r="C94" s="33"/>
      <c r="E94" s="43"/>
      <c r="F94" s="43"/>
      <c r="G94" s="43"/>
      <c r="H94" s="60"/>
      <c r="I94" s="60"/>
      <c r="J94" s="45"/>
      <c r="T94" s="61"/>
      <c r="U94" s="61"/>
    </row>
    <row r="95" spans="3:21">
      <c r="C95" s="33"/>
      <c r="E95" s="43"/>
      <c r="F95" s="43"/>
      <c r="G95" s="43"/>
      <c r="H95" s="60"/>
      <c r="I95" s="60"/>
      <c r="J95" s="45"/>
      <c r="T95" s="61"/>
      <c r="U95" s="61"/>
    </row>
    <row r="96" spans="3:21">
      <c r="C96" s="33"/>
      <c r="E96" s="43"/>
      <c r="F96" s="43"/>
      <c r="G96" s="43"/>
      <c r="H96" s="60"/>
      <c r="I96" s="60"/>
      <c r="J96" s="45"/>
      <c r="T96" s="61"/>
      <c r="U96" s="61"/>
    </row>
    <row r="97" spans="3:21">
      <c r="C97" s="33"/>
      <c r="E97" s="43"/>
      <c r="F97" s="43"/>
      <c r="G97" s="43"/>
      <c r="H97" s="60"/>
      <c r="I97" s="60"/>
      <c r="J97" s="45"/>
      <c r="T97" s="61"/>
      <c r="U97" s="61"/>
    </row>
    <row r="98" spans="3:21">
      <c r="C98" s="33"/>
      <c r="E98" s="43"/>
      <c r="F98" s="43"/>
      <c r="G98" s="43"/>
      <c r="H98" s="60"/>
      <c r="I98" s="60"/>
      <c r="J98" s="45"/>
      <c r="T98" s="61"/>
      <c r="U98" s="61"/>
    </row>
    <row r="99" spans="3:21">
      <c r="C99" s="33"/>
      <c r="E99" s="43"/>
      <c r="F99" s="43"/>
      <c r="G99" s="43"/>
      <c r="H99" s="60"/>
      <c r="I99" s="60"/>
      <c r="J99" s="45"/>
      <c r="T99" s="61"/>
      <c r="U99" s="61"/>
    </row>
    <row r="100" spans="3:21">
      <c r="C100" s="33"/>
      <c r="E100" s="43"/>
      <c r="F100" s="43"/>
      <c r="G100" s="43"/>
      <c r="H100" s="60"/>
      <c r="I100" s="60"/>
      <c r="J100" s="45"/>
      <c r="T100" s="61"/>
      <c r="U100" s="61"/>
    </row>
    <row r="101" spans="3:21">
      <c r="C101" s="33"/>
      <c r="E101" s="43"/>
      <c r="F101" s="43"/>
      <c r="G101" s="43"/>
      <c r="H101" s="60"/>
      <c r="I101" s="60"/>
      <c r="J101" s="45"/>
      <c r="T101" s="61"/>
      <c r="U101" s="61"/>
    </row>
    <row r="102" spans="3:21">
      <c r="C102" s="33"/>
      <c r="E102" s="43"/>
      <c r="F102" s="43"/>
      <c r="G102" s="43"/>
      <c r="H102" s="60"/>
      <c r="I102" s="60"/>
      <c r="J102" s="45"/>
      <c r="T102" s="61"/>
      <c r="U102" s="61"/>
    </row>
    <row r="103" spans="3:21">
      <c r="C103" s="33"/>
      <c r="E103" s="43"/>
      <c r="F103" s="43"/>
      <c r="G103" s="43"/>
      <c r="H103" s="60"/>
      <c r="I103" s="60"/>
      <c r="J103" s="45"/>
      <c r="T103" s="61"/>
      <c r="U103" s="61"/>
    </row>
    <row r="104" spans="3:21">
      <c r="C104" s="33"/>
      <c r="E104" s="43"/>
      <c r="F104" s="43"/>
      <c r="G104" s="43"/>
      <c r="H104" s="60"/>
      <c r="I104" s="60"/>
      <c r="J104" s="45"/>
      <c r="T104" s="61"/>
      <c r="U104" s="61"/>
    </row>
    <row r="105" spans="3:21">
      <c r="C105" s="33"/>
      <c r="E105" s="43"/>
      <c r="F105" s="43"/>
      <c r="G105" s="43"/>
      <c r="H105" s="60"/>
      <c r="I105" s="60"/>
      <c r="J105" s="45"/>
      <c r="T105" s="61"/>
      <c r="U105" s="61"/>
    </row>
    <row r="106" spans="3:21">
      <c r="C106" s="33"/>
      <c r="E106" s="43"/>
      <c r="F106" s="43"/>
      <c r="G106" s="43"/>
      <c r="H106" s="60"/>
      <c r="I106" s="60"/>
      <c r="J106" s="45"/>
      <c r="T106" s="61"/>
      <c r="U106" s="61"/>
    </row>
    <row r="107" spans="3:21">
      <c r="C107" s="33"/>
      <c r="E107" s="43"/>
      <c r="F107" s="43"/>
      <c r="G107" s="43"/>
      <c r="H107" s="60"/>
      <c r="I107" s="60"/>
      <c r="J107" s="45"/>
      <c r="T107" s="61"/>
      <c r="U107" s="61"/>
    </row>
    <row r="108" spans="3:21">
      <c r="C108" s="33"/>
      <c r="E108" s="43"/>
      <c r="F108" s="43"/>
      <c r="G108" s="43"/>
      <c r="H108" s="60"/>
      <c r="I108" s="60"/>
      <c r="J108" s="45"/>
      <c r="T108" s="61"/>
      <c r="U108" s="61"/>
    </row>
    <row r="109" spans="3:21">
      <c r="C109" s="33"/>
      <c r="E109" s="43"/>
      <c r="F109" s="43"/>
      <c r="G109" s="43"/>
      <c r="H109" s="60"/>
      <c r="I109" s="60"/>
      <c r="J109" s="45"/>
      <c r="T109" s="61"/>
      <c r="U109" s="61"/>
    </row>
    <row r="110" spans="3:21">
      <c r="C110" s="33"/>
      <c r="E110" s="43"/>
      <c r="F110" s="43"/>
      <c r="G110" s="43"/>
      <c r="H110" s="60"/>
      <c r="I110" s="60"/>
      <c r="J110" s="45"/>
      <c r="T110" s="61"/>
      <c r="U110" s="61"/>
    </row>
    <row r="111" spans="3:21">
      <c r="C111" s="33"/>
      <c r="E111" s="43"/>
      <c r="F111" s="43"/>
      <c r="G111" s="43"/>
      <c r="H111" s="60"/>
      <c r="I111" s="60"/>
      <c r="J111" s="45"/>
      <c r="T111" s="61"/>
      <c r="U111" s="61"/>
    </row>
    <row r="112" spans="3:21">
      <c r="C112" s="33"/>
      <c r="E112" s="43"/>
      <c r="F112" s="43"/>
      <c r="G112" s="43"/>
      <c r="H112" s="60"/>
      <c r="I112" s="60"/>
      <c r="J112" s="45"/>
      <c r="T112" s="61"/>
      <c r="U112" s="61"/>
    </row>
    <row r="113" spans="3:21">
      <c r="C113" s="33"/>
      <c r="E113" s="43"/>
      <c r="F113" s="43"/>
      <c r="G113" s="43"/>
      <c r="H113" s="60"/>
      <c r="I113" s="60"/>
      <c r="J113" s="45"/>
      <c r="T113" s="61"/>
      <c r="U113" s="61"/>
    </row>
    <row r="114" spans="3:21">
      <c r="C114" s="33"/>
      <c r="E114" s="43"/>
      <c r="F114" s="43"/>
      <c r="G114" s="43"/>
      <c r="H114" s="60"/>
      <c r="I114" s="60"/>
      <c r="J114" s="45"/>
      <c r="T114" s="61"/>
      <c r="U114" s="61"/>
    </row>
    <row r="115" spans="3:21">
      <c r="C115" s="33"/>
      <c r="E115" s="43"/>
      <c r="F115" s="43"/>
      <c r="G115" s="43"/>
      <c r="H115" s="60"/>
      <c r="I115" s="60"/>
      <c r="J115" s="45"/>
      <c r="T115" s="61"/>
      <c r="U115" s="61"/>
    </row>
    <row r="116" spans="3:21">
      <c r="C116" s="33"/>
      <c r="E116" s="43"/>
      <c r="F116" s="43"/>
      <c r="G116" s="43"/>
      <c r="H116" s="60"/>
      <c r="I116" s="60"/>
      <c r="J116" s="45"/>
      <c r="T116" s="61"/>
      <c r="U116" s="61"/>
    </row>
    <row r="117" spans="3:21">
      <c r="C117" s="33"/>
      <c r="E117" s="43"/>
      <c r="F117" s="43"/>
      <c r="G117" s="43"/>
      <c r="H117" s="60"/>
      <c r="I117" s="60"/>
      <c r="J117" s="45"/>
      <c r="T117" s="61"/>
      <c r="U117" s="61"/>
    </row>
    <row r="118" spans="3:21">
      <c r="C118" s="33"/>
      <c r="E118" s="43"/>
      <c r="F118" s="43"/>
      <c r="G118" s="43"/>
      <c r="H118" s="60"/>
      <c r="I118" s="60"/>
      <c r="J118" s="45"/>
      <c r="T118" s="61"/>
      <c r="U118" s="61"/>
    </row>
    <row r="119" spans="3:21">
      <c r="C119" s="33"/>
      <c r="E119" s="43"/>
      <c r="F119" s="43"/>
      <c r="G119" s="43"/>
      <c r="H119" s="60"/>
      <c r="I119" s="60"/>
      <c r="J119" s="45"/>
      <c r="T119" s="61"/>
      <c r="U119" s="61"/>
    </row>
    <row r="120" spans="3:21">
      <c r="C120" s="33"/>
      <c r="E120" s="43"/>
      <c r="F120" s="43"/>
      <c r="G120" s="43"/>
      <c r="H120" s="60"/>
      <c r="I120" s="60"/>
      <c r="J120" s="45"/>
      <c r="T120" s="61"/>
      <c r="U120" s="61"/>
    </row>
    <row r="121" spans="3:21">
      <c r="C121" s="33"/>
      <c r="E121" s="43"/>
      <c r="F121" s="43"/>
      <c r="G121" s="43"/>
      <c r="H121" s="60"/>
      <c r="I121" s="60"/>
      <c r="J121" s="45"/>
      <c r="T121" s="61"/>
      <c r="U121" s="61"/>
    </row>
    <row r="122" spans="3:21">
      <c r="C122" s="33"/>
      <c r="E122" s="43"/>
      <c r="F122" s="43"/>
      <c r="G122" s="43"/>
      <c r="H122" s="60"/>
      <c r="I122" s="60"/>
      <c r="J122" s="45"/>
      <c r="T122" s="61"/>
      <c r="U122" s="61"/>
    </row>
    <row r="123" spans="3:21">
      <c r="C123" s="33"/>
      <c r="E123" s="43"/>
      <c r="F123" s="43"/>
      <c r="G123" s="43"/>
      <c r="H123" s="60"/>
      <c r="I123" s="60"/>
      <c r="J123" s="45"/>
      <c r="T123" s="61"/>
      <c r="U123" s="61"/>
    </row>
    <row r="124" spans="3:21">
      <c r="C124" s="33"/>
      <c r="E124" s="43"/>
      <c r="F124" s="43"/>
      <c r="G124" s="43"/>
      <c r="H124" s="60"/>
      <c r="I124" s="60"/>
      <c r="J124" s="45"/>
      <c r="T124" s="61"/>
      <c r="U124" s="61"/>
    </row>
    <row r="125" spans="3:21">
      <c r="C125" s="33"/>
      <c r="E125" s="43"/>
      <c r="F125" s="43"/>
      <c r="G125" s="43"/>
      <c r="H125" s="60"/>
      <c r="I125" s="60"/>
      <c r="J125" s="45"/>
      <c r="T125" s="61"/>
      <c r="U125" s="61"/>
    </row>
    <row r="126" spans="3:21">
      <c r="C126" s="33"/>
      <c r="E126" s="43"/>
      <c r="F126" s="43"/>
      <c r="G126" s="43"/>
      <c r="H126" s="60"/>
      <c r="I126" s="60"/>
      <c r="J126" s="45"/>
      <c r="T126" s="61"/>
      <c r="U126" s="61"/>
    </row>
    <row r="127" spans="3:21">
      <c r="C127" s="33"/>
      <c r="E127" s="43"/>
      <c r="F127" s="43"/>
      <c r="G127" s="43"/>
      <c r="H127" s="60"/>
      <c r="I127" s="60"/>
      <c r="J127" s="45"/>
      <c r="T127" s="61"/>
      <c r="U127" s="61"/>
    </row>
    <row r="128" spans="3:21">
      <c r="C128" s="33"/>
      <c r="E128" s="43"/>
      <c r="F128" s="43"/>
      <c r="G128" s="43"/>
      <c r="H128" s="60"/>
      <c r="I128" s="60"/>
      <c r="J128" s="45"/>
      <c r="T128" s="61"/>
      <c r="U128" s="61"/>
    </row>
    <row r="129" spans="3:21">
      <c r="C129" s="33"/>
      <c r="E129" s="43"/>
      <c r="F129" s="43"/>
      <c r="G129" s="43"/>
      <c r="H129" s="60"/>
      <c r="I129" s="60"/>
      <c r="J129" s="45"/>
      <c r="T129" s="61"/>
      <c r="U129" s="61"/>
    </row>
    <row r="130" spans="3:21">
      <c r="C130" s="33"/>
      <c r="E130" s="43"/>
      <c r="F130" s="43"/>
      <c r="G130" s="43"/>
      <c r="H130" s="60"/>
      <c r="I130" s="60"/>
      <c r="J130" s="45"/>
    </row>
    <row r="131" spans="3:21">
      <c r="C131" s="33"/>
      <c r="E131" s="43"/>
      <c r="F131" s="43"/>
      <c r="G131" s="43"/>
      <c r="H131" s="60"/>
      <c r="I131" s="60"/>
      <c r="J131" s="45"/>
    </row>
    <row r="132" spans="3:21">
      <c r="C132" s="33"/>
      <c r="E132" s="43"/>
      <c r="F132" s="43"/>
      <c r="G132" s="43"/>
      <c r="H132" s="60"/>
      <c r="I132" s="60"/>
      <c r="J132" s="45"/>
    </row>
    <row r="133" spans="3:21">
      <c r="C133" s="33"/>
      <c r="E133" s="43"/>
      <c r="F133" s="43"/>
      <c r="G133" s="43"/>
      <c r="H133" s="60"/>
      <c r="I133" s="60"/>
      <c r="J133" s="45"/>
    </row>
    <row r="134" spans="3:21">
      <c r="C134" s="33"/>
      <c r="E134" s="43"/>
      <c r="F134" s="43"/>
      <c r="G134" s="43"/>
      <c r="H134" s="60"/>
      <c r="I134" s="60"/>
      <c r="J134" s="45"/>
    </row>
    <row r="135" spans="3:21">
      <c r="C135" s="33"/>
      <c r="E135" s="43"/>
      <c r="F135" s="43"/>
      <c r="G135" s="43"/>
      <c r="H135" s="60"/>
      <c r="I135" s="60"/>
      <c r="J135" s="45"/>
    </row>
  </sheetData>
  <autoFilter ref="A1:P135" xr:uid="{2746F6CC-FDE0-41A9-8D80-8715EA5466A6}"/>
  <sortState xmlns:xlrd2="http://schemas.microsoft.com/office/spreadsheetml/2017/richdata2" ref="A7:K50">
    <sortCondition descending="1" ref="J7:J50"/>
  </sortState>
  <mergeCells count="4">
    <mergeCell ref="M10:M11"/>
    <mergeCell ref="N10:O11"/>
    <mergeCell ref="P10:P11"/>
    <mergeCell ref="M18:O18"/>
  </mergeCells>
  <conditionalFormatting sqref="K7:K129">
    <cfRule type="cellIs" dxfId="17" priority="1" operator="equal">
      <formula>1</formula>
    </cfRule>
    <cfRule type="cellIs" dxfId="16" priority="2" operator="equal">
      <formula>2</formula>
    </cfRule>
    <cfRule type="cellIs" dxfId="15" priority="3" operator="equal">
      <formula>3</formula>
    </cfRule>
    <cfRule type="cellIs" dxfId="14" priority="4" operator="equal">
      <formula>4</formula>
    </cfRule>
    <cfRule type="cellIs" dxfId="13" priority="5" operator="equal">
      <formula>5</formula>
    </cfRule>
    <cfRule type="cellIs" dxfId="12" priority="6" operator="equal">
      <formula>6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588C-2146-42B4-89A9-4AB93D9F7010}">
  <sheetPr>
    <tabColor theme="3"/>
  </sheetPr>
  <dimension ref="A1:U135"/>
  <sheetViews>
    <sheetView topLeftCell="A6" zoomScale="60" zoomScaleNormal="60" workbookViewId="0">
      <selection activeCell="A6" sqref="A6"/>
    </sheetView>
  </sheetViews>
  <sheetFormatPr defaultColWidth="8.75" defaultRowHeight="15.5"/>
  <cols>
    <col min="1" max="1" width="9.1640625" style="10" customWidth="1"/>
    <col min="2" max="2" width="11.75" style="10" bestFit="1" customWidth="1"/>
    <col min="3" max="3" width="22.08203125" style="10" hidden="1" customWidth="1"/>
    <col min="4" max="4" width="73.9140625" style="10" bestFit="1" customWidth="1"/>
    <col min="5" max="7" width="28.08203125" style="10" customWidth="1"/>
    <col min="8" max="8" width="18.6640625" style="10" customWidth="1"/>
    <col min="9" max="9" width="18.9140625" style="10" customWidth="1"/>
    <col min="10" max="10" width="18.6640625" style="10" customWidth="1"/>
    <col min="11" max="11" width="8.75" style="10"/>
    <col min="12" max="16384" width="8.75" style="59"/>
  </cols>
  <sheetData>
    <row r="1" spans="1:21" ht="15" hidden="1">
      <c r="A1" s="24"/>
      <c r="B1" s="25"/>
      <c r="C1" s="25"/>
      <c r="D1" s="25"/>
      <c r="E1" s="34">
        <v>1</v>
      </c>
      <c r="F1" s="34">
        <v>1</v>
      </c>
      <c r="G1" s="34">
        <v>1</v>
      </c>
      <c r="H1" s="25"/>
      <c r="I1" s="25"/>
      <c r="J1" s="25"/>
      <c r="K1" s="35"/>
      <c r="M1" s="1"/>
      <c r="N1" s="1"/>
      <c r="O1" s="1"/>
      <c r="P1" s="1"/>
      <c r="Q1" s="1"/>
      <c r="R1" s="1"/>
    </row>
    <row r="2" spans="1:21" ht="15" hidden="1">
      <c r="A2" s="26"/>
      <c r="B2" s="27"/>
      <c r="C2" s="27"/>
      <c r="D2" s="27"/>
      <c r="E2" s="36">
        <v>0.20833333333333334</v>
      </c>
      <c r="F2" s="36">
        <v>0.33333333333333331</v>
      </c>
      <c r="G2" s="36">
        <v>0.70833333333333337</v>
      </c>
      <c r="H2" s="27"/>
      <c r="I2" s="27"/>
      <c r="J2" s="27"/>
      <c r="K2" s="37"/>
      <c r="M2" s="1"/>
      <c r="N2" s="1"/>
      <c r="O2" s="1"/>
      <c r="P2" s="1"/>
      <c r="Q2" s="1"/>
      <c r="R2" s="1"/>
    </row>
    <row r="3" spans="1:21" ht="15" hidden="1">
      <c r="A3" s="26"/>
      <c r="B3" s="27"/>
      <c r="C3" s="27"/>
      <c r="D3" s="27"/>
      <c r="E3" s="36" t="s">
        <v>118</v>
      </c>
      <c r="F3" s="36" t="s">
        <v>118</v>
      </c>
      <c r="G3" s="36" t="s">
        <v>118</v>
      </c>
      <c r="H3" s="27"/>
      <c r="I3" s="27"/>
      <c r="J3" s="27"/>
      <c r="K3" s="37"/>
      <c r="M3" s="1"/>
      <c r="N3" s="1"/>
      <c r="O3" s="1"/>
      <c r="P3" s="1"/>
      <c r="Q3" s="1"/>
      <c r="R3" s="1"/>
    </row>
    <row r="4" spans="1:21" ht="15" hidden="1">
      <c r="A4" s="26"/>
      <c r="B4" s="27"/>
      <c r="C4" s="27"/>
      <c r="D4" s="27"/>
      <c r="E4" s="36" t="s">
        <v>119</v>
      </c>
      <c r="F4" s="36" t="s">
        <v>119</v>
      </c>
      <c r="G4" s="36" t="s">
        <v>119</v>
      </c>
      <c r="H4" s="27"/>
      <c r="I4" s="27"/>
      <c r="J4" s="27"/>
      <c r="K4" s="37"/>
      <c r="M4" s="1"/>
      <c r="N4" s="1"/>
      <c r="O4" s="1"/>
      <c r="P4" s="1"/>
      <c r="Q4" s="1"/>
      <c r="R4" s="1"/>
    </row>
    <row r="5" spans="1:21" ht="15" hidden="1">
      <c r="A5" s="26"/>
      <c r="B5" s="27"/>
      <c r="C5" s="27"/>
      <c r="D5" s="27"/>
      <c r="E5" s="36" t="s">
        <v>120</v>
      </c>
      <c r="F5" s="36" t="s">
        <v>120</v>
      </c>
      <c r="G5" s="36" t="s">
        <v>120</v>
      </c>
      <c r="H5" s="27"/>
      <c r="I5" s="27"/>
      <c r="J5" s="27"/>
      <c r="K5" s="37"/>
      <c r="M5" s="1"/>
      <c r="N5" s="1"/>
      <c r="O5" s="1"/>
      <c r="P5" s="1"/>
      <c r="Q5" s="1"/>
      <c r="R5" s="1"/>
    </row>
    <row r="6" spans="1:21" ht="15">
      <c r="A6" s="28" t="s">
        <v>179</v>
      </c>
      <c r="B6" s="29" t="s">
        <v>0</v>
      </c>
      <c r="C6" s="30" t="s">
        <v>121</v>
      </c>
      <c r="D6" s="29" t="s">
        <v>136</v>
      </c>
      <c r="E6" s="29" t="s">
        <v>122</v>
      </c>
      <c r="F6" s="29" t="s">
        <v>123</v>
      </c>
      <c r="G6" s="29" t="s">
        <v>124</v>
      </c>
      <c r="H6" s="29" t="s">
        <v>126</v>
      </c>
      <c r="I6" s="29" t="s">
        <v>127</v>
      </c>
      <c r="J6" s="29" t="s">
        <v>125</v>
      </c>
      <c r="K6" s="38" t="s">
        <v>135</v>
      </c>
      <c r="L6" s="10"/>
      <c r="M6" s="9" t="s">
        <v>152</v>
      </c>
      <c r="N6" s="10"/>
      <c r="O6" s="10"/>
      <c r="P6" s="10"/>
      <c r="Q6" s="10"/>
      <c r="R6" s="11" t="s">
        <v>153</v>
      </c>
    </row>
    <row r="7" spans="1:21" ht="15">
      <c r="A7" s="31">
        <v>50</v>
      </c>
      <c r="B7" s="31" t="s">
        <v>41</v>
      </c>
      <c r="C7" s="32" t="s">
        <v>170</v>
      </c>
      <c r="D7" s="31" t="s">
        <v>58</v>
      </c>
      <c r="E7" s="39">
        <v>43.888360121940785</v>
      </c>
      <c r="F7" s="39">
        <v>37.497742232800832</v>
      </c>
      <c r="G7" s="39">
        <v>40.062129210553401</v>
      </c>
      <c r="H7" s="40">
        <v>0.85438923050703963</v>
      </c>
      <c r="I7" s="40">
        <v>0.91281900483963252</v>
      </c>
      <c r="J7" s="41">
        <v>0.88360411767333602</v>
      </c>
      <c r="K7" s="42">
        <v>6</v>
      </c>
      <c r="L7" s="45"/>
      <c r="M7" s="13">
        <v>6</v>
      </c>
      <c r="N7" s="14">
        <v>5</v>
      </c>
      <c r="O7" s="15">
        <v>4</v>
      </c>
      <c r="P7" s="16">
        <v>3</v>
      </c>
      <c r="Q7" s="17">
        <v>2</v>
      </c>
      <c r="R7" s="18">
        <v>1</v>
      </c>
    </row>
    <row r="8" spans="1:21" ht="15">
      <c r="A8" s="31">
        <v>4</v>
      </c>
      <c r="B8" s="31" t="s">
        <v>41</v>
      </c>
      <c r="C8" s="32" t="s">
        <v>170</v>
      </c>
      <c r="D8" s="31" t="s">
        <v>60</v>
      </c>
      <c r="E8" s="39">
        <v>34.755402370798009</v>
      </c>
      <c r="F8" s="39">
        <v>27.377768642438088</v>
      </c>
      <c r="G8" s="39">
        <v>33.210771136882471</v>
      </c>
      <c r="H8" s="40">
        <v>0.78772699421950254</v>
      </c>
      <c r="I8" s="40">
        <v>0.95555708958750651</v>
      </c>
      <c r="J8" s="41">
        <v>0.87164204190350447</v>
      </c>
      <c r="K8" s="42">
        <v>6</v>
      </c>
      <c r="L8" s="45"/>
      <c r="M8" s="10"/>
      <c r="N8" s="10"/>
      <c r="O8" s="10"/>
      <c r="P8" s="10"/>
      <c r="Q8" s="10"/>
      <c r="R8" s="10"/>
      <c r="T8" s="61"/>
      <c r="U8" s="61"/>
    </row>
    <row r="9" spans="1:21" ht="15">
      <c r="A9" s="31">
        <v>328</v>
      </c>
      <c r="B9" s="31" t="s">
        <v>41</v>
      </c>
      <c r="C9" s="32" t="s">
        <v>170</v>
      </c>
      <c r="D9" s="31" t="s">
        <v>79</v>
      </c>
      <c r="E9" s="39">
        <v>43.317399679942113</v>
      </c>
      <c r="F9" s="39">
        <v>32.587781466761164</v>
      </c>
      <c r="G9" s="39">
        <v>38.465395668454796</v>
      </c>
      <c r="H9" s="40">
        <v>0.75230234749872948</v>
      </c>
      <c r="I9" s="40">
        <v>0.88798949042793052</v>
      </c>
      <c r="J9" s="41">
        <v>0.82014591896333</v>
      </c>
      <c r="K9" s="42">
        <v>6</v>
      </c>
      <c r="L9" s="10"/>
      <c r="M9" s="10"/>
      <c r="N9" s="58"/>
      <c r="O9" s="10"/>
      <c r="P9" s="10"/>
      <c r="Q9" s="10"/>
      <c r="R9" s="10"/>
      <c r="T9" s="61"/>
      <c r="U9" s="61"/>
    </row>
    <row r="10" spans="1:21" ht="15" customHeight="1">
      <c r="A10" s="31">
        <v>72</v>
      </c>
      <c r="B10" s="31" t="s">
        <v>41</v>
      </c>
      <c r="C10" s="32" t="s">
        <v>170</v>
      </c>
      <c r="D10" s="31" t="s">
        <v>50</v>
      </c>
      <c r="E10" s="39">
        <v>41.989463868134067</v>
      </c>
      <c r="F10" s="39">
        <v>30.821843377662237</v>
      </c>
      <c r="G10" s="39">
        <v>37.349456845095837</v>
      </c>
      <c r="H10" s="40">
        <v>0.73403755462219722</v>
      </c>
      <c r="I10" s="40">
        <v>0.88949592122419197</v>
      </c>
      <c r="J10" s="41">
        <v>0.81176673792319454</v>
      </c>
      <c r="K10" s="42">
        <v>6</v>
      </c>
      <c r="L10" s="10"/>
      <c r="M10" s="65" t="s">
        <v>135</v>
      </c>
      <c r="N10" s="65" t="s">
        <v>125</v>
      </c>
      <c r="O10" s="65"/>
      <c r="P10" s="66" t="s">
        <v>172</v>
      </c>
      <c r="Q10" s="10"/>
      <c r="R10" s="10"/>
      <c r="T10" s="61"/>
      <c r="U10" s="61"/>
    </row>
    <row r="11" spans="1:21">
      <c r="A11" s="31">
        <v>71</v>
      </c>
      <c r="B11" s="31" t="s">
        <v>41</v>
      </c>
      <c r="C11" s="32" t="s">
        <v>170</v>
      </c>
      <c r="D11" s="31" t="s">
        <v>65</v>
      </c>
      <c r="E11" s="39">
        <v>42.466025817149522</v>
      </c>
      <c r="F11" s="39">
        <v>32.338594278810682</v>
      </c>
      <c r="G11" s="39">
        <v>36.516609725915565</v>
      </c>
      <c r="H11" s="40">
        <v>0.76151685156634163</v>
      </c>
      <c r="I11" s="40">
        <v>0.85990174553062748</v>
      </c>
      <c r="J11" s="41">
        <v>0.8107092985484845</v>
      </c>
      <c r="K11" s="42">
        <v>6</v>
      </c>
      <c r="L11" s="10"/>
      <c r="M11" s="65"/>
      <c r="N11" s="65"/>
      <c r="O11" s="65"/>
      <c r="P11" s="66"/>
      <c r="Q11" s="10"/>
      <c r="R11" s="10"/>
      <c r="T11" s="61"/>
      <c r="U11" s="61"/>
    </row>
    <row r="12" spans="1:21" ht="15">
      <c r="A12" s="31">
        <v>61</v>
      </c>
      <c r="B12" s="31" t="s">
        <v>41</v>
      </c>
      <c r="C12" s="32" t="s">
        <v>170</v>
      </c>
      <c r="D12" s="31" t="s">
        <v>72</v>
      </c>
      <c r="E12" s="39">
        <v>42.858856633940583</v>
      </c>
      <c r="F12" s="39">
        <v>30.369611049586339</v>
      </c>
      <c r="G12" s="39">
        <v>37.187439177956563</v>
      </c>
      <c r="H12" s="40">
        <v>0.7085959224011632</v>
      </c>
      <c r="I12" s="40">
        <v>0.86767221756698154</v>
      </c>
      <c r="J12" s="41">
        <v>0.78813406998407243</v>
      </c>
      <c r="K12" s="42">
        <v>5</v>
      </c>
      <c r="M12" s="46">
        <v>6</v>
      </c>
      <c r="N12" s="47" t="s">
        <v>128</v>
      </c>
      <c r="O12" s="48" t="s">
        <v>129</v>
      </c>
      <c r="P12" s="49">
        <f t="shared" ref="P12:P17" si="0">COUNTIFS(J:J,N12,J:J,O12)</f>
        <v>5</v>
      </c>
      <c r="T12" s="61"/>
      <c r="U12" s="61"/>
    </row>
    <row r="13" spans="1:21" ht="15">
      <c r="A13" s="31">
        <v>43</v>
      </c>
      <c r="B13" s="31" t="s">
        <v>41</v>
      </c>
      <c r="C13" s="32" t="s">
        <v>170</v>
      </c>
      <c r="D13" s="31" t="s">
        <v>95</v>
      </c>
      <c r="E13" s="39">
        <v>36.046636869666116</v>
      </c>
      <c r="F13" s="39">
        <v>24.711649874798301</v>
      </c>
      <c r="G13" s="39">
        <v>31.191217060604032</v>
      </c>
      <c r="H13" s="40">
        <v>0.68554661463004862</v>
      </c>
      <c r="I13" s="40">
        <v>0.86530172491215107</v>
      </c>
      <c r="J13" s="41">
        <v>0.77542416977109985</v>
      </c>
      <c r="K13" s="42">
        <v>5</v>
      </c>
      <c r="M13" s="50">
        <v>5</v>
      </c>
      <c r="N13" s="51" t="s">
        <v>130</v>
      </c>
      <c r="O13" s="51" t="s">
        <v>178</v>
      </c>
      <c r="P13" s="49">
        <f t="shared" si="0"/>
        <v>10</v>
      </c>
      <c r="T13" s="61"/>
      <c r="U13" s="61"/>
    </row>
    <row r="14" spans="1:21" ht="15">
      <c r="A14" s="31">
        <v>316</v>
      </c>
      <c r="B14" s="31" t="s">
        <v>41</v>
      </c>
      <c r="C14" s="32" t="s">
        <v>170</v>
      </c>
      <c r="D14" s="31" t="s">
        <v>81</v>
      </c>
      <c r="E14" s="39">
        <v>36.134938975807927</v>
      </c>
      <c r="F14" s="39">
        <v>24.724254903896181</v>
      </c>
      <c r="G14" s="39">
        <v>30.185151572793149</v>
      </c>
      <c r="H14" s="40">
        <v>0.68422019255239053</v>
      </c>
      <c r="I14" s="40">
        <v>0.83534530369628912</v>
      </c>
      <c r="J14" s="41">
        <v>0.75978274812433977</v>
      </c>
      <c r="K14" s="42">
        <v>5</v>
      </c>
      <c r="M14" s="52">
        <v>4</v>
      </c>
      <c r="N14" s="51" t="s">
        <v>131</v>
      </c>
      <c r="O14" s="51" t="s">
        <v>177</v>
      </c>
      <c r="P14" s="49">
        <f t="shared" si="0"/>
        <v>18</v>
      </c>
      <c r="T14" s="61"/>
      <c r="U14" s="61"/>
    </row>
    <row r="15" spans="1:21" ht="15">
      <c r="A15" s="31">
        <v>23</v>
      </c>
      <c r="B15" s="31" t="s">
        <v>41</v>
      </c>
      <c r="C15" s="32" t="s">
        <v>170</v>
      </c>
      <c r="D15" s="31" t="s">
        <v>86</v>
      </c>
      <c r="E15" s="39">
        <v>36.134938975807927</v>
      </c>
      <c r="F15" s="39">
        <v>24.566171134205042</v>
      </c>
      <c r="G15" s="39">
        <v>30.11470054472251</v>
      </c>
      <c r="H15" s="40">
        <v>0.67984537487808994</v>
      </c>
      <c r="I15" s="40">
        <v>0.83339563863340349</v>
      </c>
      <c r="J15" s="41">
        <v>0.75662050675574677</v>
      </c>
      <c r="K15" s="42">
        <v>5</v>
      </c>
      <c r="M15" s="53">
        <v>3</v>
      </c>
      <c r="N15" s="51" t="s">
        <v>132</v>
      </c>
      <c r="O15" s="51" t="s">
        <v>176</v>
      </c>
      <c r="P15" s="49">
        <f t="shared" si="0"/>
        <v>13</v>
      </c>
      <c r="T15" s="61"/>
      <c r="U15" s="61"/>
    </row>
    <row r="16" spans="1:21" ht="15">
      <c r="A16" s="31">
        <v>53</v>
      </c>
      <c r="B16" s="31" t="s">
        <v>41</v>
      </c>
      <c r="C16" s="32" t="s">
        <v>170</v>
      </c>
      <c r="D16" s="31" t="s">
        <v>51</v>
      </c>
      <c r="E16" s="39">
        <v>62.852199764625034</v>
      </c>
      <c r="F16" s="39">
        <v>48.711035589123313</v>
      </c>
      <c r="G16" s="39">
        <v>46.259572401490601</v>
      </c>
      <c r="H16" s="40">
        <v>0.77500924027386608</v>
      </c>
      <c r="I16" s="40">
        <v>0.73600562231278932</v>
      </c>
      <c r="J16" s="41">
        <v>0.75550743129332765</v>
      </c>
      <c r="K16" s="42">
        <v>5</v>
      </c>
      <c r="M16" s="54">
        <v>2</v>
      </c>
      <c r="N16" s="51" t="s">
        <v>133</v>
      </c>
      <c r="O16" s="51" t="s">
        <v>175</v>
      </c>
      <c r="P16" s="49">
        <f t="shared" si="0"/>
        <v>20</v>
      </c>
      <c r="T16" s="61"/>
      <c r="U16" s="61"/>
    </row>
    <row r="17" spans="1:21" ht="15">
      <c r="A17" s="31">
        <v>118</v>
      </c>
      <c r="B17" s="31" t="s">
        <v>41</v>
      </c>
      <c r="C17" s="32" t="s">
        <v>170</v>
      </c>
      <c r="D17" s="31" t="s">
        <v>49</v>
      </c>
      <c r="E17" s="39">
        <v>63.347457174923917</v>
      </c>
      <c r="F17" s="39">
        <v>49.37222169552139</v>
      </c>
      <c r="G17" s="39">
        <v>46.305344751937803</v>
      </c>
      <c r="H17" s="40">
        <v>0.77938758550620046</v>
      </c>
      <c r="I17" s="40">
        <v>0.73097400932878753</v>
      </c>
      <c r="J17" s="41">
        <v>0.755180797417494</v>
      </c>
      <c r="K17" s="42">
        <v>5</v>
      </c>
      <c r="M17" s="55">
        <v>1</v>
      </c>
      <c r="N17" s="56" t="s">
        <v>134</v>
      </c>
      <c r="O17" s="56" t="s">
        <v>174</v>
      </c>
      <c r="P17" s="49">
        <f t="shared" si="0"/>
        <v>0</v>
      </c>
      <c r="T17" s="61"/>
      <c r="U17" s="61"/>
    </row>
    <row r="18" spans="1:21" ht="15">
      <c r="A18" s="31">
        <v>76</v>
      </c>
      <c r="B18" s="31" t="s">
        <v>41</v>
      </c>
      <c r="C18" s="32" t="s">
        <v>170</v>
      </c>
      <c r="D18" s="31" t="s">
        <v>82</v>
      </c>
      <c r="E18" s="39">
        <v>61.991451416069332</v>
      </c>
      <c r="F18" s="39">
        <v>44.076246126967973</v>
      </c>
      <c r="G18" s="39">
        <v>44.735879351547538</v>
      </c>
      <c r="H18" s="40">
        <v>0.7110052292717024</v>
      </c>
      <c r="I18" s="40">
        <v>0.72164594197501186</v>
      </c>
      <c r="J18" s="41">
        <v>0.71632558562335713</v>
      </c>
      <c r="K18" s="42">
        <v>5</v>
      </c>
      <c r="M18" s="64" t="s">
        <v>173</v>
      </c>
      <c r="N18" s="64"/>
      <c r="O18" s="64"/>
      <c r="P18" s="49">
        <f>SUM(P12:P17)</f>
        <v>66</v>
      </c>
      <c r="T18" s="61"/>
      <c r="U18" s="61"/>
    </row>
    <row r="19" spans="1:21" ht="15">
      <c r="A19" s="31">
        <v>114</v>
      </c>
      <c r="B19" s="31" t="s">
        <v>41</v>
      </c>
      <c r="C19" s="32" t="s">
        <v>170</v>
      </c>
      <c r="D19" s="31" t="s">
        <v>48</v>
      </c>
      <c r="E19" s="39">
        <v>42.910044050630155</v>
      </c>
      <c r="F19" s="39">
        <v>30.415256564268066</v>
      </c>
      <c r="G19" s="39">
        <v>30.523954868722733</v>
      </c>
      <c r="H19" s="40">
        <v>0.70881438686897369</v>
      </c>
      <c r="I19" s="40">
        <v>0.71134755379666115</v>
      </c>
      <c r="J19" s="41">
        <v>0.71008097033281747</v>
      </c>
      <c r="K19" s="42">
        <v>5</v>
      </c>
      <c r="T19" s="61"/>
      <c r="U19" s="61"/>
    </row>
    <row r="20" spans="1:21" ht="15">
      <c r="A20" s="31">
        <v>29</v>
      </c>
      <c r="B20" s="31" t="s">
        <v>41</v>
      </c>
      <c r="C20" s="32" t="s">
        <v>170</v>
      </c>
      <c r="D20" s="31" t="s">
        <v>90</v>
      </c>
      <c r="E20" s="39">
        <v>63.848191779097647</v>
      </c>
      <c r="F20" s="39">
        <v>45.483370110618658</v>
      </c>
      <c r="G20" s="39">
        <v>44.380185900208737</v>
      </c>
      <c r="H20" s="40">
        <v>0.71236739590029885</v>
      </c>
      <c r="I20" s="40">
        <v>0.69508915857406839</v>
      </c>
      <c r="J20" s="41">
        <v>0.70372827723718356</v>
      </c>
      <c r="K20" s="42">
        <v>5</v>
      </c>
      <c r="T20" s="61"/>
      <c r="U20" s="61"/>
    </row>
    <row r="21" spans="1:21" ht="15">
      <c r="A21" s="31">
        <v>112</v>
      </c>
      <c r="B21" s="31" t="s">
        <v>41</v>
      </c>
      <c r="C21" s="32" t="s">
        <v>170</v>
      </c>
      <c r="D21" s="31" t="s">
        <v>88</v>
      </c>
      <c r="E21" s="39">
        <v>56.70411023877449</v>
      </c>
      <c r="F21" s="39">
        <v>38.839254734578724</v>
      </c>
      <c r="G21" s="39">
        <v>40.757837756881912</v>
      </c>
      <c r="H21" s="40">
        <v>0.68494602192029974</v>
      </c>
      <c r="I21" s="40">
        <v>0.71878101226269742</v>
      </c>
      <c r="J21" s="41">
        <v>0.70186351709149863</v>
      </c>
      <c r="K21" s="42">
        <v>5</v>
      </c>
      <c r="T21" s="61"/>
      <c r="U21" s="61"/>
    </row>
    <row r="22" spans="1:21" ht="15">
      <c r="A22" s="31">
        <v>113</v>
      </c>
      <c r="B22" s="31" t="s">
        <v>41</v>
      </c>
      <c r="C22" s="32" t="s">
        <v>170</v>
      </c>
      <c r="D22" s="31" t="s">
        <v>93</v>
      </c>
      <c r="E22" s="39">
        <v>57.378454265352858</v>
      </c>
      <c r="F22" s="39">
        <v>39.36071802604112</v>
      </c>
      <c r="G22" s="39">
        <v>40.812397569081028</v>
      </c>
      <c r="H22" s="40">
        <v>0.68598428678495293</v>
      </c>
      <c r="I22" s="40">
        <v>0.71128436782802984</v>
      </c>
      <c r="J22" s="41">
        <v>0.69863432730649144</v>
      </c>
      <c r="K22" s="42">
        <v>4</v>
      </c>
      <c r="T22" s="61"/>
      <c r="U22" s="61"/>
    </row>
    <row r="23" spans="1:21" ht="15">
      <c r="A23" s="31">
        <v>253</v>
      </c>
      <c r="B23" s="31" t="s">
        <v>41</v>
      </c>
      <c r="C23" s="32" t="s">
        <v>170</v>
      </c>
      <c r="D23" s="31" t="s">
        <v>57</v>
      </c>
      <c r="E23" s="39">
        <v>36.860871381687787</v>
      </c>
      <c r="F23" s="39">
        <v>23.72105050637737</v>
      </c>
      <c r="G23" s="39">
        <v>27.273175591219154</v>
      </c>
      <c r="H23" s="40">
        <v>0.643529293183281</v>
      </c>
      <c r="I23" s="40">
        <v>0.73989503147688118</v>
      </c>
      <c r="J23" s="41">
        <v>0.69171216233008104</v>
      </c>
      <c r="K23" s="42">
        <v>4</v>
      </c>
      <c r="T23" s="61"/>
      <c r="U23" s="61"/>
    </row>
    <row r="24" spans="1:21" ht="15">
      <c r="A24" s="31">
        <v>102</v>
      </c>
      <c r="B24" s="31" t="s">
        <v>145</v>
      </c>
      <c r="C24" s="32" t="s">
        <v>170</v>
      </c>
      <c r="D24" s="31" t="s">
        <v>141</v>
      </c>
      <c r="E24" s="39">
        <v>39.54510109114225</v>
      </c>
      <c r="F24" s="39">
        <v>26.713886076999493</v>
      </c>
      <c r="G24" s="39">
        <v>27.479600253866003</v>
      </c>
      <c r="H24" s="40">
        <v>0.67552959380304034</v>
      </c>
      <c r="I24" s="40">
        <v>0.69489265409973089</v>
      </c>
      <c r="J24" s="41">
        <v>0.68521112395138561</v>
      </c>
      <c r="K24" s="42">
        <v>4</v>
      </c>
      <c r="T24" s="61"/>
      <c r="U24" s="61"/>
    </row>
    <row r="25" spans="1:21" ht="15">
      <c r="A25" s="31">
        <v>87</v>
      </c>
      <c r="B25" s="31" t="s">
        <v>41</v>
      </c>
      <c r="C25" s="32" t="s">
        <v>170</v>
      </c>
      <c r="D25" s="31" t="s">
        <v>69</v>
      </c>
      <c r="E25" s="39">
        <v>55.369950161407068</v>
      </c>
      <c r="F25" s="39">
        <v>37.252706390881578</v>
      </c>
      <c r="G25" s="39">
        <v>38.160064757157166</v>
      </c>
      <c r="H25" s="40">
        <v>0.67279645877028016</v>
      </c>
      <c r="I25" s="40">
        <v>0.68918365730722264</v>
      </c>
      <c r="J25" s="41">
        <v>0.68099005803875134</v>
      </c>
      <c r="K25" s="42">
        <v>4</v>
      </c>
      <c r="T25" s="61"/>
      <c r="U25" s="61"/>
    </row>
    <row r="26" spans="1:21" ht="15">
      <c r="A26" s="31">
        <v>75</v>
      </c>
      <c r="B26" s="31" t="s">
        <v>145</v>
      </c>
      <c r="C26" s="32" t="s">
        <v>170</v>
      </c>
      <c r="D26" s="31" t="s">
        <v>137</v>
      </c>
      <c r="E26" s="39">
        <v>36.262876005075249</v>
      </c>
      <c r="F26" s="39">
        <v>23.471139778750675</v>
      </c>
      <c r="G26" s="39">
        <v>25.71379228293398</v>
      </c>
      <c r="H26" s="40">
        <v>0.64724981480966159</v>
      </c>
      <c r="I26" s="40">
        <v>0.70909412367996272</v>
      </c>
      <c r="J26" s="41">
        <v>0.67817196924481216</v>
      </c>
      <c r="K26" s="42">
        <v>4</v>
      </c>
      <c r="T26" s="61"/>
      <c r="U26" s="61"/>
    </row>
    <row r="27" spans="1:21" ht="15">
      <c r="A27" s="31">
        <v>64</v>
      </c>
      <c r="B27" s="31" t="s">
        <v>41</v>
      </c>
      <c r="C27" s="32" t="s">
        <v>170</v>
      </c>
      <c r="D27" s="31" t="s">
        <v>92</v>
      </c>
      <c r="E27" s="39">
        <v>55.414692513612472</v>
      </c>
      <c r="F27" s="39">
        <v>36.90825042371641</v>
      </c>
      <c r="G27" s="39">
        <v>37.81935887744217</v>
      </c>
      <c r="H27" s="40">
        <v>0.66603726826869958</v>
      </c>
      <c r="I27" s="40">
        <v>0.68247890878672557</v>
      </c>
      <c r="J27" s="41">
        <v>0.67425808852771252</v>
      </c>
      <c r="K27" s="42">
        <v>4</v>
      </c>
      <c r="T27" s="61"/>
      <c r="U27" s="61"/>
    </row>
    <row r="28" spans="1:21" ht="15">
      <c r="A28" s="31">
        <v>2</v>
      </c>
      <c r="B28" s="31" t="s">
        <v>41</v>
      </c>
      <c r="C28" s="32" t="s">
        <v>170</v>
      </c>
      <c r="D28" s="31" t="s">
        <v>75</v>
      </c>
      <c r="E28" s="39">
        <v>67.503513430353252</v>
      </c>
      <c r="F28" s="39">
        <v>46.294911017993243</v>
      </c>
      <c r="G28" s="39">
        <v>43.331612712971619</v>
      </c>
      <c r="H28" s="40">
        <v>0.68581483637526541</v>
      </c>
      <c r="I28" s="40">
        <v>0.64191640569463115</v>
      </c>
      <c r="J28" s="41">
        <v>0.66386562103494828</v>
      </c>
      <c r="K28" s="42">
        <v>4</v>
      </c>
      <c r="T28" s="61"/>
      <c r="U28" s="61"/>
    </row>
    <row r="29" spans="1:21" ht="15">
      <c r="A29" s="31">
        <v>40</v>
      </c>
      <c r="B29" s="31" t="s">
        <v>41</v>
      </c>
      <c r="C29" s="32" t="s">
        <v>170</v>
      </c>
      <c r="D29" s="31" t="s">
        <v>63</v>
      </c>
      <c r="E29" s="39">
        <v>59.720742359397676</v>
      </c>
      <c r="F29" s="39">
        <v>39.580488193016429</v>
      </c>
      <c r="G29" s="39">
        <v>38.963505953094021</v>
      </c>
      <c r="H29" s="40">
        <v>0.6627594806980498</v>
      </c>
      <c r="I29" s="40">
        <v>0.65242835928952092</v>
      </c>
      <c r="J29" s="41">
        <v>0.65759391999378536</v>
      </c>
      <c r="K29" s="42">
        <v>4</v>
      </c>
      <c r="T29" s="61"/>
      <c r="U29" s="61"/>
    </row>
    <row r="30" spans="1:21" ht="15">
      <c r="A30" s="31">
        <v>129</v>
      </c>
      <c r="B30" s="31" t="s">
        <v>41</v>
      </c>
      <c r="C30" s="32" t="s">
        <v>170</v>
      </c>
      <c r="D30" s="31" t="s">
        <v>67</v>
      </c>
      <c r="E30" s="39">
        <v>47.946525364077303</v>
      </c>
      <c r="F30" s="39">
        <v>31.742599646904981</v>
      </c>
      <c r="G30" s="39">
        <v>30.852773655489102</v>
      </c>
      <c r="H30" s="40">
        <v>0.6620417101316648</v>
      </c>
      <c r="I30" s="40">
        <v>0.64348299321403479</v>
      </c>
      <c r="J30" s="41">
        <v>0.65276235167284979</v>
      </c>
      <c r="K30" s="42">
        <v>4</v>
      </c>
      <c r="T30" s="61"/>
      <c r="U30" s="61"/>
    </row>
    <row r="31" spans="1:21" ht="15">
      <c r="A31" s="31">
        <v>45</v>
      </c>
      <c r="B31" s="31" t="s">
        <v>41</v>
      </c>
      <c r="C31" s="32" t="s">
        <v>170</v>
      </c>
      <c r="D31" s="31" t="s">
        <v>56</v>
      </c>
      <c r="E31" s="39">
        <v>40.818027035582809</v>
      </c>
      <c r="F31" s="39">
        <v>26.190454410059697</v>
      </c>
      <c r="G31" s="39">
        <v>27.076904631975676</v>
      </c>
      <c r="H31" s="40">
        <v>0.64163940082719739</v>
      </c>
      <c r="I31" s="40">
        <v>0.66335652647717602</v>
      </c>
      <c r="J31" s="41">
        <v>0.65249796365218671</v>
      </c>
      <c r="K31" s="42">
        <v>4</v>
      </c>
      <c r="T31" s="61"/>
      <c r="U31" s="61"/>
    </row>
    <row r="32" spans="1:21" ht="15">
      <c r="A32" s="31">
        <v>94</v>
      </c>
      <c r="B32" s="31" t="s">
        <v>41</v>
      </c>
      <c r="C32" s="32" t="s">
        <v>170</v>
      </c>
      <c r="D32" s="31" t="s">
        <v>46</v>
      </c>
      <c r="E32" s="39">
        <v>62.783542732162573</v>
      </c>
      <c r="F32" s="39">
        <v>40.390021233137709</v>
      </c>
      <c r="G32" s="39">
        <v>40.721486070538802</v>
      </c>
      <c r="H32" s="40">
        <v>0.64332179223213581</v>
      </c>
      <c r="I32" s="40">
        <v>0.64860127827221381</v>
      </c>
      <c r="J32" s="41">
        <v>0.64596153525217481</v>
      </c>
      <c r="K32" s="42">
        <v>4</v>
      </c>
      <c r="T32" s="61"/>
      <c r="U32" s="61"/>
    </row>
    <row r="33" spans="1:21" ht="15">
      <c r="A33" s="31">
        <v>83</v>
      </c>
      <c r="B33" s="31" t="s">
        <v>145</v>
      </c>
      <c r="C33" s="32" t="s">
        <v>170</v>
      </c>
      <c r="D33" s="31" t="s">
        <v>139</v>
      </c>
      <c r="E33" s="39">
        <v>49.764406127161998</v>
      </c>
      <c r="F33" s="39">
        <v>32.251364722175644</v>
      </c>
      <c r="G33" s="39">
        <v>31.899109233323689</v>
      </c>
      <c r="H33" s="40">
        <v>0.64808097256831265</v>
      </c>
      <c r="I33" s="40">
        <v>0.64100250994279984</v>
      </c>
      <c r="J33" s="41">
        <v>0.6445417412555563</v>
      </c>
      <c r="K33" s="42">
        <v>4</v>
      </c>
      <c r="T33" s="61"/>
      <c r="U33" s="61"/>
    </row>
    <row r="34" spans="1:21" ht="15">
      <c r="A34" s="31">
        <v>146</v>
      </c>
      <c r="B34" s="31" t="s">
        <v>41</v>
      </c>
      <c r="C34" s="32" t="s">
        <v>170</v>
      </c>
      <c r="D34" s="31" t="s">
        <v>45</v>
      </c>
      <c r="E34" s="39">
        <v>52.734949643159304</v>
      </c>
      <c r="F34" s="39">
        <v>32.155194314067685</v>
      </c>
      <c r="G34" s="39">
        <v>35.173713106253906</v>
      </c>
      <c r="H34" s="40">
        <v>0.60975111442509566</v>
      </c>
      <c r="I34" s="40">
        <v>0.66699055074980218</v>
      </c>
      <c r="J34" s="41">
        <v>0.63837083258744887</v>
      </c>
      <c r="K34" s="42">
        <v>4</v>
      </c>
      <c r="T34" s="61"/>
      <c r="U34" s="61"/>
    </row>
    <row r="35" spans="1:21" ht="15">
      <c r="A35" s="31">
        <v>59</v>
      </c>
      <c r="B35" s="31" t="s">
        <v>41</v>
      </c>
      <c r="C35" s="32" t="s">
        <v>170</v>
      </c>
      <c r="D35" s="31" t="s">
        <v>87</v>
      </c>
      <c r="E35" s="39">
        <v>50.623380546867644</v>
      </c>
      <c r="F35" s="39">
        <v>32.50782025258227</v>
      </c>
      <c r="G35" s="39">
        <v>31.620272496749941</v>
      </c>
      <c r="H35" s="40">
        <v>0.64215032464072996</v>
      </c>
      <c r="I35" s="40">
        <v>0.62461795627171857</v>
      </c>
      <c r="J35" s="41">
        <v>0.63338414045622426</v>
      </c>
      <c r="K35" s="42">
        <v>4</v>
      </c>
      <c r="T35" s="61"/>
      <c r="U35" s="61"/>
    </row>
    <row r="36" spans="1:21" ht="15">
      <c r="A36" s="31">
        <v>238</v>
      </c>
      <c r="B36" s="31" t="s">
        <v>41</v>
      </c>
      <c r="C36" s="32" t="s">
        <v>170</v>
      </c>
      <c r="D36" s="31" t="s">
        <v>68</v>
      </c>
      <c r="E36" s="39">
        <v>45.318867551928015</v>
      </c>
      <c r="F36" s="39">
        <v>27.497367493322734</v>
      </c>
      <c r="G36" s="39">
        <v>28.487453282504891</v>
      </c>
      <c r="H36" s="40">
        <v>0.60675319086063317</v>
      </c>
      <c r="I36" s="40">
        <v>0.62860028993140493</v>
      </c>
      <c r="J36" s="41">
        <v>0.61767674039601905</v>
      </c>
      <c r="K36" s="42">
        <v>4</v>
      </c>
      <c r="T36" s="61"/>
      <c r="U36" s="61"/>
    </row>
    <row r="37" spans="1:21" ht="15">
      <c r="A37" s="31">
        <v>16</v>
      </c>
      <c r="B37" s="31" t="s">
        <v>41</v>
      </c>
      <c r="C37" s="32" t="s">
        <v>170</v>
      </c>
      <c r="D37" s="31" t="s">
        <v>89</v>
      </c>
      <c r="E37" s="39">
        <v>46.673151053976369</v>
      </c>
      <c r="F37" s="39">
        <v>26.960014119462457</v>
      </c>
      <c r="G37" s="39">
        <v>30.447255022711765</v>
      </c>
      <c r="H37" s="40">
        <v>0.57763432531657988</v>
      </c>
      <c r="I37" s="40">
        <v>0.65235053419685018</v>
      </c>
      <c r="J37" s="41">
        <v>0.61499242975671509</v>
      </c>
      <c r="K37" s="42">
        <v>4</v>
      </c>
      <c r="T37" s="61"/>
      <c r="U37" s="61"/>
    </row>
    <row r="38" spans="1:21" ht="15">
      <c r="A38" s="31">
        <v>141</v>
      </c>
      <c r="B38" s="31" t="s">
        <v>41</v>
      </c>
      <c r="C38" s="32" t="s">
        <v>170</v>
      </c>
      <c r="D38" s="31" t="s">
        <v>44</v>
      </c>
      <c r="E38" s="39">
        <v>59.4664829123342</v>
      </c>
      <c r="F38" s="39">
        <v>35.803691737117454</v>
      </c>
      <c r="G38" s="39">
        <v>36.985850838767824</v>
      </c>
      <c r="H38" s="40">
        <v>0.60208187845747396</v>
      </c>
      <c r="I38" s="40">
        <v>0.62196129697619007</v>
      </c>
      <c r="J38" s="41">
        <v>0.61202158771683202</v>
      </c>
      <c r="K38" s="42">
        <v>4</v>
      </c>
      <c r="T38" s="61"/>
      <c r="U38" s="61"/>
    </row>
    <row r="39" spans="1:21" ht="15">
      <c r="A39" s="31">
        <v>202</v>
      </c>
      <c r="B39" s="31" t="s">
        <v>145</v>
      </c>
      <c r="C39" s="32" t="s">
        <v>170</v>
      </c>
      <c r="D39" s="31" t="s">
        <v>143</v>
      </c>
      <c r="E39" s="39">
        <v>48.376369450572426</v>
      </c>
      <c r="F39" s="39">
        <v>29.536711910287828</v>
      </c>
      <c r="G39" s="39">
        <v>29.577944232310237</v>
      </c>
      <c r="H39" s="40">
        <v>0.61056073958725576</v>
      </c>
      <c r="I39" s="40">
        <v>0.61141306320084443</v>
      </c>
      <c r="J39" s="41">
        <v>0.6109869013940501</v>
      </c>
      <c r="K39" s="42">
        <v>4</v>
      </c>
      <c r="T39" s="61"/>
      <c r="U39" s="61"/>
    </row>
    <row r="40" spans="1:21" ht="15">
      <c r="A40" s="31">
        <v>8</v>
      </c>
      <c r="B40" s="31" t="s">
        <v>41</v>
      </c>
      <c r="C40" s="32" t="s">
        <v>170</v>
      </c>
      <c r="D40" s="31" t="s">
        <v>54</v>
      </c>
      <c r="E40" s="39">
        <v>69.686301385056566</v>
      </c>
      <c r="F40" s="39">
        <v>42.31020300802264</v>
      </c>
      <c r="G40" s="39">
        <v>40.502321136985287</v>
      </c>
      <c r="H40" s="40">
        <v>0.60715236950565987</v>
      </c>
      <c r="I40" s="40">
        <v>0.58120922379259099</v>
      </c>
      <c r="J40" s="41">
        <v>0.59418079664912549</v>
      </c>
      <c r="K40" s="42">
        <v>3</v>
      </c>
      <c r="T40" s="61"/>
      <c r="U40" s="61"/>
    </row>
    <row r="41" spans="1:21" ht="15">
      <c r="A41" s="31">
        <v>307</v>
      </c>
      <c r="B41" s="31" t="s">
        <v>41</v>
      </c>
      <c r="C41" s="32" t="s">
        <v>170</v>
      </c>
      <c r="D41" s="31" t="s">
        <v>94</v>
      </c>
      <c r="E41" s="39">
        <v>48.541663429294381</v>
      </c>
      <c r="F41" s="39">
        <v>29.215734444611897</v>
      </c>
      <c r="G41" s="39">
        <v>28.015268842773054</v>
      </c>
      <c r="H41" s="40">
        <v>0.60186924758290239</v>
      </c>
      <c r="I41" s="40">
        <v>0.57713862409309469</v>
      </c>
      <c r="J41" s="41">
        <v>0.58950393583799854</v>
      </c>
      <c r="K41" s="42">
        <v>3</v>
      </c>
      <c r="T41" s="61"/>
      <c r="U41" s="61"/>
    </row>
    <row r="42" spans="1:21" ht="15">
      <c r="A42" s="31">
        <v>69</v>
      </c>
      <c r="B42" s="31" t="s">
        <v>41</v>
      </c>
      <c r="C42" s="32" t="s">
        <v>170</v>
      </c>
      <c r="D42" s="31" t="s">
        <v>115</v>
      </c>
      <c r="E42" s="39">
        <v>55.321160326407366</v>
      </c>
      <c r="F42" s="39">
        <v>32.488988972935758</v>
      </c>
      <c r="G42" s="39">
        <v>32.105836195715483</v>
      </c>
      <c r="H42" s="40">
        <v>0.58727960117328293</v>
      </c>
      <c r="I42" s="40">
        <v>0.58035362971932947</v>
      </c>
      <c r="J42" s="41">
        <v>0.58381661544630625</v>
      </c>
      <c r="K42" s="42">
        <v>3</v>
      </c>
      <c r="T42" s="61"/>
      <c r="U42" s="61"/>
    </row>
    <row r="43" spans="1:21" ht="15">
      <c r="A43" s="31">
        <v>68</v>
      </c>
      <c r="B43" s="31" t="s">
        <v>41</v>
      </c>
      <c r="C43" s="32" t="s">
        <v>170</v>
      </c>
      <c r="D43" s="31" t="s">
        <v>112</v>
      </c>
      <c r="E43" s="39">
        <v>57.073977069008187</v>
      </c>
      <c r="F43" s="39">
        <v>33.361969364677869</v>
      </c>
      <c r="G43" s="39">
        <v>33.080987875971282</v>
      </c>
      <c r="H43" s="40">
        <v>0.58453906802989897</v>
      </c>
      <c r="I43" s="40">
        <v>0.57961595765392404</v>
      </c>
      <c r="J43" s="41">
        <v>0.58207751284191156</v>
      </c>
      <c r="K43" s="42">
        <v>3</v>
      </c>
      <c r="T43" s="61"/>
      <c r="U43" s="61"/>
    </row>
    <row r="44" spans="1:21" ht="15">
      <c r="A44" s="31">
        <v>25</v>
      </c>
      <c r="B44" s="31" t="s">
        <v>41</v>
      </c>
      <c r="C44" s="32" t="s">
        <v>170</v>
      </c>
      <c r="D44" s="31" t="s">
        <v>61</v>
      </c>
      <c r="E44" s="39">
        <v>71.121135626546192</v>
      </c>
      <c r="F44" s="39">
        <v>36.674770627041305</v>
      </c>
      <c r="G44" s="39">
        <v>41.923234145577688</v>
      </c>
      <c r="H44" s="40">
        <v>0.51566626859867415</v>
      </c>
      <c r="I44" s="40">
        <v>0.58946238380830507</v>
      </c>
      <c r="J44" s="41">
        <v>0.55256432620348961</v>
      </c>
      <c r="K44" s="42">
        <v>3</v>
      </c>
      <c r="T44" s="61"/>
      <c r="U44" s="61"/>
    </row>
    <row r="45" spans="1:21" ht="15">
      <c r="A45" s="31">
        <v>14</v>
      </c>
      <c r="B45" s="31" t="s">
        <v>41</v>
      </c>
      <c r="C45" s="32" t="s">
        <v>170</v>
      </c>
      <c r="D45" s="31" t="s">
        <v>84</v>
      </c>
      <c r="E45" s="39">
        <v>70.697312759452885</v>
      </c>
      <c r="F45" s="39">
        <v>37.771293377806948</v>
      </c>
      <c r="G45" s="39">
        <v>39.413917149125737</v>
      </c>
      <c r="H45" s="40">
        <v>0.53426773810093053</v>
      </c>
      <c r="I45" s="40">
        <v>0.55750233793512516</v>
      </c>
      <c r="J45" s="41">
        <v>0.54588503801802779</v>
      </c>
      <c r="K45" s="42">
        <v>3</v>
      </c>
      <c r="T45" s="61"/>
      <c r="U45" s="61"/>
    </row>
    <row r="46" spans="1:21" ht="15">
      <c r="A46" s="31">
        <v>58</v>
      </c>
      <c r="B46" s="31" t="s">
        <v>41</v>
      </c>
      <c r="C46" s="32" t="s">
        <v>170</v>
      </c>
      <c r="D46" s="31" t="s">
        <v>76</v>
      </c>
      <c r="E46" s="39">
        <v>74.305250612045356</v>
      </c>
      <c r="F46" s="39">
        <v>37.727137532899157</v>
      </c>
      <c r="G46" s="39">
        <v>42.872330291458056</v>
      </c>
      <c r="H46" s="40">
        <v>0.50773178506423533</v>
      </c>
      <c r="I46" s="40">
        <v>0.57697578486476675</v>
      </c>
      <c r="J46" s="41">
        <v>0.54235378496450104</v>
      </c>
      <c r="K46" s="42">
        <v>3</v>
      </c>
      <c r="T46" s="61"/>
      <c r="U46" s="61"/>
    </row>
    <row r="47" spans="1:21" ht="15">
      <c r="A47" s="31">
        <v>109</v>
      </c>
      <c r="B47" s="31" t="s">
        <v>41</v>
      </c>
      <c r="C47" s="32" t="s">
        <v>170</v>
      </c>
      <c r="D47" s="31" t="s">
        <v>74</v>
      </c>
      <c r="E47" s="39">
        <v>85.437769479891301</v>
      </c>
      <c r="F47" s="39">
        <v>44.428383087706003</v>
      </c>
      <c r="G47" s="39">
        <v>46.13629709089205</v>
      </c>
      <c r="H47" s="40">
        <v>0.52000869589839538</v>
      </c>
      <c r="I47" s="40">
        <v>0.53999884795389852</v>
      </c>
      <c r="J47" s="41">
        <v>0.530003771926147</v>
      </c>
      <c r="K47" s="42">
        <v>3</v>
      </c>
      <c r="T47" s="61"/>
      <c r="U47" s="61"/>
    </row>
    <row r="48" spans="1:21" ht="15">
      <c r="A48" s="31">
        <v>91</v>
      </c>
      <c r="B48" s="31" t="s">
        <v>41</v>
      </c>
      <c r="C48" s="32" t="s">
        <v>170</v>
      </c>
      <c r="D48" s="31" t="s">
        <v>42</v>
      </c>
      <c r="E48" s="39">
        <v>55.824139560088142</v>
      </c>
      <c r="F48" s="39">
        <v>26.350668699651699</v>
      </c>
      <c r="G48" s="39">
        <v>32.498393515800409</v>
      </c>
      <c r="H48" s="40">
        <v>0.47203000184693028</v>
      </c>
      <c r="I48" s="40">
        <v>0.58215663997507205</v>
      </c>
      <c r="J48" s="41">
        <v>0.52709332091100114</v>
      </c>
      <c r="K48" s="42">
        <v>3</v>
      </c>
      <c r="T48" s="61"/>
      <c r="U48" s="61"/>
    </row>
    <row r="49" spans="1:21" ht="15">
      <c r="A49" s="31">
        <v>22</v>
      </c>
      <c r="B49" s="31" t="s">
        <v>41</v>
      </c>
      <c r="C49" s="32" t="s">
        <v>170</v>
      </c>
      <c r="D49" s="31" t="s">
        <v>47</v>
      </c>
      <c r="E49" s="39">
        <v>70.536844419888951</v>
      </c>
      <c r="F49" s="39">
        <v>31.489397834983269</v>
      </c>
      <c r="G49" s="39">
        <v>41.475673159618651</v>
      </c>
      <c r="H49" s="40">
        <v>0.44642481661831113</v>
      </c>
      <c r="I49" s="40">
        <v>0.58800012249944011</v>
      </c>
      <c r="J49" s="41">
        <v>0.51721246955887556</v>
      </c>
      <c r="K49" s="42">
        <v>3</v>
      </c>
      <c r="T49" s="61"/>
      <c r="U49" s="61"/>
    </row>
    <row r="50" spans="1:21" ht="15">
      <c r="A50" s="31">
        <v>139</v>
      </c>
      <c r="B50" s="31" t="s">
        <v>41</v>
      </c>
      <c r="C50" s="32" t="s">
        <v>170</v>
      </c>
      <c r="D50" s="31" t="s">
        <v>116</v>
      </c>
      <c r="E50" s="39">
        <v>47.1579320092711</v>
      </c>
      <c r="F50" s="39">
        <v>23.296350320532031</v>
      </c>
      <c r="G50" s="39">
        <v>25.401921770985922</v>
      </c>
      <c r="H50" s="40">
        <v>0.49400703822110015</v>
      </c>
      <c r="I50" s="40">
        <v>0.53865639752803374</v>
      </c>
      <c r="J50" s="41">
        <v>0.516331717874567</v>
      </c>
      <c r="K50" s="42">
        <v>3</v>
      </c>
      <c r="T50" s="61"/>
      <c r="U50" s="61"/>
    </row>
    <row r="51" spans="1:21" ht="15">
      <c r="A51" s="31">
        <v>60</v>
      </c>
      <c r="B51" s="31" t="s">
        <v>41</v>
      </c>
      <c r="C51" s="32" t="s">
        <v>170</v>
      </c>
      <c r="D51" s="31" t="s">
        <v>114</v>
      </c>
      <c r="E51" s="39">
        <v>47.193636702541191</v>
      </c>
      <c r="F51" s="39">
        <v>22.628239988910423</v>
      </c>
      <c r="G51" s="39">
        <v>26.001710398187971</v>
      </c>
      <c r="H51" s="40">
        <v>0.47947650509611989</v>
      </c>
      <c r="I51" s="40">
        <v>0.55095797261981039</v>
      </c>
      <c r="J51" s="41">
        <v>0.51521723885796511</v>
      </c>
      <c r="K51" s="42">
        <v>3</v>
      </c>
      <c r="T51" s="61"/>
      <c r="U51" s="61"/>
    </row>
    <row r="52" spans="1:21" ht="15">
      <c r="A52" s="31">
        <v>289</v>
      </c>
      <c r="B52" s="31" t="s">
        <v>41</v>
      </c>
      <c r="C52" s="32" t="s">
        <v>170</v>
      </c>
      <c r="D52" s="31" t="s">
        <v>110</v>
      </c>
      <c r="E52" s="39">
        <v>49.918791567888682</v>
      </c>
      <c r="F52" s="39">
        <v>23.913666941332846</v>
      </c>
      <c r="G52" s="39">
        <v>26.872098263370866</v>
      </c>
      <c r="H52" s="40">
        <v>0.47905139908706879</v>
      </c>
      <c r="I52" s="40">
        <v>0.53831628169174095</v>
      </c>
      <c r="J52" s="41">
        <v>0.50868384038940484</v>
      </c>
      <c r="K52" s="42">
        <v>3</v>
      </c>
      <c r="T52" s="61"/>
      <c r="U52" s="61"/>
    </row>
    <row r="53" spans="1:21" ht="15">
      <c r="A53" s="31">
        <v>98</v>
      </c>
      <c r="B53" s="31" t="s">
        <v>41</v>
      </c>
      <c r="C53" s="32" t="s">
        <v>170</v>
      </c>
      <c r="D53" s="31" t="s">
        <v>113</v>
      </c>
      <c r="E53" s="39">
        <v>51.512034351242079</v>
      </c>
      <c r="F53" s="39">
        <v>24.991542616874654</v>
      </c>
      <c r="G53" s="39">
        <v>26.507126397735423</v>
      </c>
      <c r="H53" s="40">
        <v>0.48515930173648925</v>
      </c>
      <c r="I53" s="40">
        <v>0.51458123779373266</v>
      </c>
      <c r="J53" s="41">
        <v>0.49987026976511095</v>
      </c>
      <c r="K53" s="42">
        <v>2</v>
      </c>
      <c r="T53" s="61"/>
      <c r="U53" s="61"/>
    </row>
    <row r="54" spans="1:21" ht="15">
      <c r="A54" s="31">
        <v>321</v>
      </c>
      <c r="B54" s="31" t="s">
        <v>41</v>
      </c>
      <c r="C54" s="32" t="s">
        <v>170</v>
      </c>
      <c r="D54" s="31" t="s">
        <v>111</v>
      </c>
      <c r="E54" s="39">
        <v>51.134307415655996</v>
      </c>
      <c r="F54" s="39">
        <v>23.973662478314022</v>
      </c>
      <c r="G54" s="39">
        <v>27.099856255232972</v>
      </c>
      <c r="H54" s="40">
        <v>0.46883714065860038</v>
      </c>
      <c r="I54" s="40">
        <v>0.52997405508880913</v>
      </c>
      <c r="J54" s="41">
        <v>0.49940559787370475</v>
      </c>
      <c r="K54" s="42">
        <v>2</v>
      </c>
      <c r="T54" s="61"/>
      <c r="U54" s="61"/>
    </row>
    <row r="55" spans="1:21" ht="15">
      <c r="A55" s="31">
        <v>18</v>
      </c>
      <c r="B55" s="31" t="s">
        <v>41</v>
      </c>
      <c r="C55" s="32" t="s">
        <v>170</v>
      </c>
      <c r="D55" s="31" t="s">
        <v>78</v>
      </c>
      <c r="E55" s="39">
        <v>71.527764517820486</v>
      </c>
      <c r="F55" s="39">
        <v>32.17225158275415</v>
      </c>
      <c r="G55" s="39">
        <v>39.19943417377106</v>
      </c>
      <c r="H55" s="40">
        <v>0.44978690162669249</v>
      </c>
      <c r="I55" s="40">
        <v>0.548031025966216</v>
      </c>
      <c r="J55" s="41">
        <v>0.49890896379645422</v>
      </c>
      <c r="K55" s="42">
        <v>2</v>
      </c>
      <c r="T55" s="61"/>
      <c r="U55" s="61"/>
    </row>
    <row r="56" spans="1:21" ht="15">
      <c r="A56" s="31">
        <v>117</v>
      </c>
      <c r="B56" s="31" t="s">
        <v>41</v>
      </c>
      <c r="C56" s="32" t="s">
        <v>170</v>
      </c>
      <c r="D56" s="31" t="s">
        <v>71</v>
      </c>
      <c r="E56" s="39">
        <v>70.85006718232971</v>
      </c>
      <c r="F56" s="39">
        <v>32.021023820217501</v>
      </c>
      <c r="G56" s="39">
        <v>37.927180458980089</v>
      </c>
      <c r="H56" s="40">
        <v>0.45195474180444634</v>
      </c>
      <c r="I56" s="40">
        <v>0.5353160832067535</v>
      </c>
      <c r="J56" s="41">
        <v>0.49363541250559995</v>
      </c>
      <c r="K56" s="42">
        <v>2</v>
      </c>
      <c r="T56" s="61"/>
      <c r="U56" s="61"/>
    </row>
    <row r="57" spans="1:21" ht="15">
      <c r="A57" s="31">
        <v>28</v>
      </c>
      <c r="B57" s="31" t="s">
        <v>41</v>
      </c>
      <c r="C57" s="32" t="s">
        <v>170</v>
      </c>
      <c r="D57" s="31" t="s">
        <v>85</v>
      </c>
      <c r="E57" s="39">
        <v>86.439427801104642</v>
      </c>
      <c r="F57" s="39">
        <v>40.277013554695174</v>
      </c>
      <c r="G57" s="39">
        <v>44.037443486565316</v>
      </c>
      <c r="H57" s="40">
        <v>0.46595650363826746</v>
      </c>
      <c r="I57" s="40">
        <v>0.50946014575541354</v>
      </c>
      <c r="J57" s="41">
        <v>0.4877083246968405</v>
      </c>
      <c r="K57" s="42">
        <v>2</v>
      </c>
      <c r="T57" s="61"/>
      <c r="U57" s="61"/>
    </row>
    <row r="58" spans="1:21" ht="15">
      <c r="A58" s="31">
        <v>133</v>
      </c>
      <c r="B58" s="31" t="s">
        <v>41</v>
      </c>
      <c r="C58" s="32" t="s">
        <v>170</v>
      </c>
      <c r="D58" s="31" t="s">
        <v>77</v>
      </c>
      <c r="E58" s="39">
        <v>70.286808333349356</v>
      </c>
      <c r="F58" s="39">
        <v>30.0939171285311</v>
      </c>
      <c r="G58" s="39">
        <v>38.052471278924614</v>
      </c>
      <c r="H58" s="40">
        <v>0.4281588230013893</v>
      </c>
      <c r="I58" s="40">
        <v>0.54138852198912057</v>
      </c>
      <c r="J58" s="41">
        <v>0.48477367249525494</v>
      </c>
      <c r="K58" s="42">
        <v>2</v>
      </c>
      <c r="T58" s="61"/>
      <c r="U58" s="61"/>
    </row>
    <row r="59" spans="1:21" ht="15">
      <c r="A59" s="31">
        <v>95</v>
      </c>
      <c r="B59" s="31" t="s">
        <v>41</v>
      </c>
      <c r="C59" s="32" t="s">
        <v>170</v>
      </c>
      <c r="D59" s="31" t="s">
        <v>66</v>
      </c>
      <c r="E59" s="39">
        <v>70.745751698934114</v>
      </c>
      <c r="F59" s="39">
        <v>33.853940683779911</v>
      </c>
      <c r="G59" s="39">
        <v>34.600832891470581</v>
      </c>
      <c r="H59" s="40">
        <v>0.47852966249971968</v>
      </c>
      <c r="I59" s="40">
        <v>0.48908707675788105</v>
      </c>
      <c r="J59" s="41">
        <v>0.48380836962880036</v>
      </c>
      <c r="K59" s="42">
        <v>2</v>
      </c>
      <c r="T59" s="61"/>
      <c r="U59" s="61"/>
    </row>
    <row r="60" spans="1:21" ht="15">
      <c r="A60" s="31">
        <v>88</v>
      </c>
      <c r="B60" s="31" t="s">
        <v>41</v>
      </c>
      <c r="C60" s="32" t="s">
        <v>170</v>
      </c>
      <c r="D60" s="31" t="s">
        <v>52</v>
      </c>
      <c r="E60" s="39">
        <v>70.288484360965413</v>
      </c>
      <c r="F60" s="39">
        <v>33.13954782396025</v>
      </c>
      <c r="G60" s="39">
        <v>34.620772847123881</v>
      </c>
      <c r="H60" s="40">
        <v>0.47147904987924649</v>
      </c>
      <c r="I60" s="40">
        <v>0.49255255909815104</v>
      </c>
      <c r="J60" s="41">
        <v>0.48201580448869874</v>
      </c>
      <c r="K60" s="42">
        <v>2</v>
      </c>
      <c r="T60" s="61"/>
      <c r="U60" s="61"/>
    </row>
    <row r="61" spans="1:21" ht="15">
      <c r="A61" s="31">
        <v>41</v>
      </c>
      <c r="B61" s="31" t="s">
        <v>41</v>
      </c>
      <c r="C61" s="32" t="s">
        <v>170</v>
      </c>
      <c r="D61" s="31" t="s">
        <v>64</v>
      </c>
      <c r="E61" s="39">
        <v>70.319009198348354</v>
      </c>
      <c r="F61" s="39">
        <v>29.555988666455956</v>
      </c>
      <c r="G61" s="39">
        <v>37.878525815836561</v>
      </c>
      <c r="H61" s="40">
        <v>0.42031292823093652</v>
      </c>
      <c r="I61" s="40">
        <v>0.53866694436767248</v>
      </c>
      <c r="J61" s="41">
        <v>0.47948993629930448</v>
      </c>
      <c r="K61" s="42">
        <v>2</v>
      </c>
      <c r="T61" s="61"/>
      <c r="U61" s="61"/>
    </row>
    <row r="62" spans="1:21" ht="15">
      <c r="A62" s="31">
        <v>97</v>
      </c>
      <c r="B62" s="31" t="s">
        <v>41</v>
      </c>
      <c r="C62" s="32" t="s">
        <v>170</v>
      </c>
      <c r="D62" s="31" t="s">
        <v>62</v>
      </c>
      <c r="E62" s="39">
        <v>70.695046264859471</v>
      </c>
      <c r="F62" s="39">
        <v>29.412602661116658</v>
      </c>
      <c r="G62" s="39">
        <v>38.320533632975078</v>
      </c>
      <c r="H62" s="40">
        <v>0.41604899091404712</v>
      </c>
      <c r="I62" s="40">
        <v>0.54205401449780422</v>
      </c>
      <c r="J62" s="41">
        <v>0.47905150270592567</v>
      </c>
      <c r="K62" s="42">
        <v>2</v>
      </c>
      <c r="T62" s="61"/>
      <c r="U62" s="61"/>
    </row>
    <row r="63" spans="1:21" ht="15">
      <c r="A63" s="31">
        <v>79</v>
      </c>
      <c r="B63" s="31" t="s">
        <v>41</v>
      </c>
      <c r="C63" s="32" t="s">
        <v>170</v>
      </c>
      <c r="D63" s="31" t="s">
        <v>91</v>
      </c>
      <c r="E63" s="39">
        <v>70.789245707729151</v>
      </c>
      <c r="F63" s="39">
        <v>30.074417595222346</v>
      </c>
      <c r="G63" s="39">
        <v>37.518971302836938</v>
      </c>
      <c r="H63" s="40">
        <v>0.42484444204126698</v>
      </c>
      <c r="I63" s="40">
        <v>0.53000947993913172</v>
      </c>
      <c r="J63" s="41">
        <v>0.47742696099019932</v>
      </c>
      <c r="K63" s="42">
        <v>2</v>
      </c>
      <c r="T63" s="61"/>
      <c r="U63" s="61"/>
    </row>
    <row r="64" spans="1:21" ht="15">
      <c r="A64" s="31">
        <v>37</v>
      </c>
      <c r="B64" s="31" t="s">
        <v>41</v>
      </c>
      <c r="C64" s="32" t="s">
        <v>170</v>
      </c>
      <c r="D64" s="31" t="s">
        <v>40</v>
      </c>
      <c r="E64" s="39">
        <v>69.140251853596951</v>
      </c>
      <c r="F64" s="39">
        <v>27.06504867687212</v>
      </c>
      <c r="G64" s="39">
        <v>37.93837062803911</v>
      </c>
      <c r="H64" s="40">
        <v>0.39145140422950442</v>
      </c>
      <c r="I64" s="40">
        <v>0.5487161184829471</v>
      </c>
      <c r="J64" s="41">
        <v>0.47008376135622576</v>
      </c>
      <c r="K64" s="42">
        <v>2</v>
      </c>
      <c r="T64" s="61"/>
      <c r="U64" s="61"/>
    </row>
    <row r="65" spans="1:21" ht="15">
      <c r="A65" s="31">
        <v>20</v>
      </c>
      <c r="B65" s="31" t="s">
        <v>41</v>
      </c>
      <c r="C65" s="32" t="s">
        <v>170</v>
      </c>
      <c r="D65" s="31" t="s">
        <v>80</v>
      </c>
      <c r="E65" s="39">
        <v>73.219373016038375</v>
      </c>
      <c r="F65" s="39">
        <v>31.582057337793906</v>
      </c>
      <c r="G65" s="39">
        <v>37.216062141808926</v>
      </c>
      <c r="H65" s="40">
        <v>0.43133471425487346</v>
      </c>
      <c r="I65" s="40">
        <v>0.50828162832884294</v>
      </c>
      <c r="J65" s="41">
        <v>0.4698081712918582</v>
      </c>
      <c r="K65" s="42">
        <v>2</v>
      </c>
      <c r="T65" s="61"/>
      <c r="U65" s="61"/>
    </row>
    <row r="66" spans="1:21" ht="15">
      <c r="A66" s="31">
        <v>143</v>
      </c>
      <c r="B66" s="31" t="s">
        <v>41</v>
      </c>
      <c r="C66" s="32" t="s">
        <v>170</v>
      </c>
      <c r="D66" s="31" t="s">
        <v>83</v>
      </c>
      <c r="E66" s="39">
        <v>68.691912212261485</v>
      </c>
      <c r="F66" s="39">
        <v>31.487032238662348</v>
      </c>
      <c r="G66" s="39">
        <v>32.848753464301332</v>
      </c>
      <c r="H66" s="40">
        <v>0.45838048795855069</v>
      </c>
      <c r="I66" s="40">
        <v>0.47820409137537212</v>
      </c>
      <c r="J66" s="41">
        <v>0.4682922896669614</v>
      </c>
      <c r="K66" s="42">
        <v>2</v>
      </c>
      <c r="T66" s="61"/>
      <c r="U66" s="61"/>
    </row>
    <row r="67" spans="1:21" ht="15">
      <c r="A67" s="31">
        <v>17</v>
      </c>
      <c r="B67" s="31" t="s">
        <v>41</v>
      </c>
      <c r="C67" s="32" t="s">
        <v>170</v>
      </c>
      <c r="D67" s="31" t="s">
        <v>59</v>
      </c>
      <c r="E67" s="39">
        <v>72.055799798674215</v>
      </c>
      <c r="F67" s="39">
        <v>29.073356933754521</v>
      </c>
      <c r="G67" s="39">
        <v>36.946076511644634</v>
      </c>
      <c r="H67" s="40">
        <v>0.40348392516613846</v>
      </c>
      <c r="I67" s="40">
        <v>0.51274257748679408</v>
      </c>
      <c r="J67" s="41">
        <v>0.4581132513264663</v>
      </c>
      <c r="K67" s="42">
        <v>2</v>
      </c>
      <c r="T67" s="61"/>
      <c r="U67" s="61"/>
    </row>
    <row r="68" spans="1:21" ht="15">
      <c r="A68" s="31">
        <v>13</v>
      </c>
      <c r="B68" s="31" t="s">
        <v>41</v>
      </c>
      <c r="C68" s="32" t="s">
        <v>170</v>
      </c>
      <c r="D68" s="31" t="s">
        <v>55</v>
      </c>
      <c r="E68" s="39">
        <v>72.857500124241213</v>
      </c>
      <c r="F68" s="39">
        <v>29.634108888697959</v>
      </c>
      <c r="G68" s="39">
        <v>36.89306680728405</v>
      </c>
      <c r="H68" s="40">
        <v>0.40674067650089563</v>
      </c>
      <c r="I68" s="40">
        <v>0.50637294368282826</v>
      </c>
      <c r="J68" s="41">
        <v>0.45655681009186194</v>
      </c>
      <c r="K68" s="42">
        <v>2</v>
      </c>
      <c r="T68" s="61"/>
      <c r="U68" s="61"/>
    </row>
    <row r="69" spans="1:21" ht="15">
      <c r="A69" s="31">
        <v>121</v>
      </c>
      <c r="B69" s="31" t="s">
        <v>41</v>
      </c>
      <c r="C69" s="32" t="s">
        <v>170</v>
      </c>
      <c r="D69" s="31" t="s">
        <v>43</v>
      </c>
      <c r="E69" s="39">
        <v>58.625038474312859</v>
      </c>
      <c r="F69" s="39">
        <v>26.005962810954063</v>
      </c>
      <c r="G69" s="39">
        <v>27.309801454097311</v>
      </c>
      <c r="H69" s="40">
        <v>0.44359822164293899</v>
      </c>
      <c r="I69" s="40">
        <v>0.46583852505381929</v>
      </c>
      <c r="J69" s="41">
        <v>0.45471837334837917</v>
      </c>
      <c r="K69" s="42">
        <v>2</v>
      </c>
      <c r="T69" s="61"/>
      <c r="U69" s="61"/>
    </row>
    <row r="70" spans="1:21" ht="15">
      <c r="A70" s="31">
        <v>70</v>
      </c>
      <c r="B70" s="31" t="s">
        <v>41</v>
      </c>
      <c r="C70" s="32" t="s">
        <v>170</v>
      </c>
      <c r="D70" s="31" t="s">
        <v>53</v>
      </c>
      <c r="E70" s="39">
        <v>66.148011798824342</v>
      </c>
      <c r="F70" s="39">
        <v>29.327773355392846</v>
      </c>
      <c r="G70" s="39">
        <v>29.990728676912742</v>
      </c>
      <c r="H70" s="40">
        <v>0.44336590863210334</v>
      </c>
      <c r="I70" s="40">
        <v>0.45338821018723002</v>
      </c>
      <c r="J70" s="41">
        <v>0.44837705940966666</v>
      </c>
      <c r="K70" s="42">
        <v>2</v>
      </c>
      <c r="T70" s="61"/>
      <c r="U70" s="61"/>
    </row>
    <row r="71" spans="1:21" ht="15">
      <c r="A71" s="31">
        <v>77</v>
      </c>
      <c r="B71" s="31" t="s">
        <v>41</v>
      </c>
      <c r="C71" s="32" t="s">
        <v>170</v>
      </c>
      <c r="D71" s="31" t="s">
        <v>73</v>
      </c>
      <c r="E71" s="39">
        <v>73.478532658068588</v>
      </c>
      <c r="F71" s="39">
        <v>29.245414753678158</v>
      </c>
      <c r="G71" s="39">
        <v>35.86012732870357</v>
      </c>
      <c r="H71" s="40">
        <v>0.39801304810714339</v>
      </c>
      <c r="I71" s="40">
        <v>0.48803543064173877</v>
      </c>
      <c r="J71" s="41">
        <v>0.44302423937444108</v>
      </c>
      <c r="K71" s="42">
        <v>2</v>
      </c>
      <c r="T71" s="61"/>
      <c r="U71" s="61"/>
    </row>
    <row r="72" spans="1:21" ht="15">
      <c r="A72" s="31">
        <v>10</v>
      </c>
      <c r="B72" s="31" t="s">
        <v>41</v>
      </c>
      <c r="C72" s="32" t="s">
        <v>170</v>
      </c>
      <c r="D72" s="31" t="s">
        <v>70</v>
      </c>
      <c r="E72" s="39">
        <v>73.467497425772564</v>
      </c>
      <c r="F72" s="39">
        <v>28.802994214851132</v>
      </c>
      <c r="G72" s="39">
        <v>35.152947366178779</v>
      </c>
      <c r="H72" s="40">
        <v>0.39205084185631967</v>
      </c>
      <c r="I72" s="40">
        <v>0.47848298360367242</v>
      </c>
      <c r="J72" s="41">
        <v>0.43526691272999607</v>
      </c>
      <c r="K72" s="42">
        <v>2</v>
      </c>
      <c r="T72" s="61"/>
      <c r="U72" s="61"/>
    </row>
    <row r="73" spans="1:21" ht="15">
      <c r="C73" s="33"/>
      <c r="E73" s="43"/>
      <c r="F73" s="43"/>
      <c r="G73" s="43"/>
      <c r="H73" s="60"/>
      <c r="I73" s="60"/>
      <c r="J73" s="45"/>
      <c r="T73" s="61"/>
      <c r="U73" s="61"/>
    </row>
    <row r="74" spans="1:21" ht="15">
      <c r="C74" s="33"/>
      <c r="E74" s="43"/>
      <c r="F74" s="43"/>
      <c r="G74" s="43"/>
      <c r="H74" s="60"/>
      <c r="I74" s="60"/>
      <c r="J74" s="45"/>
      <c r="T74" s="61"/>
      <c r="U74" s="61"/>
    </row>
    <row r="75" spans="1:21" ht="15">
      <c r="C75" s="33"/>
      <c r="E75" s="43"/>
      <c r="F75" s="43"/>
      <c r="G75" s="43"/>
      <c r="H75" s="60"/>
      <c r="I75" s="60"/>
      <c r="J75" s="45"/>
      <c r="T75" s="61"/>
      <c r="U75" s="61"/>
    </row>
    <row r="76" spans="1:21" ht="15">
      <c r="C76" s="33"/>
      <c r="E76" s="43"/>
      <c r="F76" s="43"/>
      <c r="G76" s="43"/>
      <c r="H76" s="60"/>
      <c r="I76" s="60"/>
      <c r="J76" s="45"/>
      <c r="T76" s="61"/>
      <c r="U76" s="61"/>
    </row>
    <row r="77" spans="1:21">
      <c r="C77" s="33"/>
      <c r="E77" s="43"/>
      <c r="F77" s="43"/>
      <c r="G77" s="43"/>
      <c r="H77" s="60"/>
      <c r="I77" s="60"/>
      <c r="J77" s="45"/>
      <c r="T77" s="61"/>
      <c r="U77" s="61"/>
    </row>
    <row r="78" spans="1:21">
      <c r="C78" s="33"/>
      <c r="E78" s="43"/>
      <c r="F78" s="43"/>
      <c r="G78" s="43"/>
      <c r="H78" s="60"/>
      <c r="I78" s="60"/>
      <c r="J78" s="45"/>
      <c r="T78" s="61"/>
      <c r="U78" s="61"/>
    </row>
    <row r="79" spans="1:21">
      <c r="C79" s="33"/>
      <c r="E79" s="43"/>
      <c r="F79" s="43"/>
      <c r="G79" s="43"/>
      <c r="H79" s="60"/>
      <c r="I79" s="60"/>
      <c r="J79" s="45"/>
      <c r="T79" s="61"/>
      <c r="U79" s="61"/>
    </row>
    <row r="80" spans="1:21">
      <c r="C80" s="33"/>
      <c r="E80" s="43"/>
      <c r="F80" s="43"/>
      <c r="G80" s="43"/>
      <c r="H80" s="60"/>
      <c r="I80" s="60"/>
      <c r="J80" s="45"/>
      <c r="T80" s="61"/>
      <c r="U80" s="61"/>
    </row>
    <row r="81" spans="3:21">
      <c r="C81" s="33"/>
      <c r="E81" s="43"/>
      <c r="F81" s="43"/>
      <c r="G81" s="43"/>
      <c r="H81" s="60"/>
      <c r="I81" s="60"/>
      <c r="J81" s="45"/>
      <c r="T81" s="61"/>
      <c r="U81" s="61"/>
    </row>
    <row r="82" spans="3:21">
      <c r="C82" s="33"/>
      <c r="E82" s="43"/>
      <c r="F82" s="43"/>
      <c r="G82" s="43"/>
      <c r="H82" s="60"/>
      <c r="I82" s="60"/>
      <c r="J82" s="45"/>
      <c r="T82" s="61"/>
      <c r="U82" s="61"/>
    </row>
    <row r="83" spans="3:21">
      <c r="C83" s="33"/>
      <c r="E83" s="43"/>
      <c r="F83" s="43"/>
      <c r="G83" s="43"/>
      <c r="H83" s="60"/>
      <c r="I83" s="60"/>
      <c r="J83" s="45"/>
      <c r="T83" s="61"/>
      <c r="U83" s="61"/>
    </row>
    <row r="84" spans="3:21">
      <c r="C84" s="33"/>
      <c r="E84" s="43"/>
      <c r="F84" s="43"/>
      <c r="G84" s="43"/>
      <c r="H84" s="60"/>
      <c r="I84" s="60"/>
      <c r="J84" s="45"/>
      <c r="T84" s="61"/>
      <c r="U84" s="61"/>
    </row>
    <row r="85" spans="3:21">
      <c r="C85" s="33"/>
      <c r="E85" s="43"/>
      <c r="F85" s="43"/>
      <c r="G85" s="43"/>
      <c r="H85" s="60"/>
      <c r="I85" s="60"/>
      <c r="J85" s="45"/>
      <c r="T85" s="61"/>
      <c r="U85" s="61"/>
    </row>
    <row r="86" spans="3:21">
      <c r="C86" s="33"/>
      <c r="E86" s="43"/>
      <c r="F86" s="43"/>
      <c r="G86" s="43"/>
      <c r="H86" s="60"/>
      <c r="I86" s="60"/>
      <c r="J86" s="45"/>
      <c r="T86" s="61"/>
      <c r="U86" s="61"/>
    </row>
    <row r="87" spans="3:21">
      <c r="C87" s="33"/>
      <c r="E87" s="43"/>
      <c r="F87" s="43"/>
      <c r="G87" s="43"/>
      <c r="H87" s="60"/>
      <c r="I87" s="60"/>
      <c r="J87" s="45"/>
      <c r="T87" s="61"/>
      <c r="U87" s="61"/>
    </row>
    <row r="88" spans="3:21">
      <c r="C88" s="33"/>
      <c r="E88" s="43"/>
      <c r="F88" s="43"/>
      <c r="G88" s="43"/>
      <c r="H88" s="60"/>
      <c r="I88" s="60"/>
      <c r="J88" s="45"/>
      <c r="T88" s="61"/>
      <c r="U88" s="61"/>
    </row>
    <row r="89" spans="3:21">
      <c r="C89" s="33"/>
      <c r="E89" s="43"/>
      <c r="F89" s="43"/>
      <c r="G89" s="43"/>
      <c r="H89" s="60"/>
      <c r="I89" s="60"/>
      <c r="J89" s="45"/>
      <c r="T89" s="61"/>
      <c r="U89" s="61"/>
    </row>
    <row r="90" spans="3:21">
      <c r="C90" s="33"/>
      <c r="E90" s="43"/>
      <c r="F90" s="43"/>
      <c r="G90" s="43"/>
      <c r="H90" s="60"/>
      <c r="I90" s="60"/>
      <c r="J90" s="45"/>
      <c r="T90" s="61"/>
      <c r="U90" s="61"/>
    </row>
    <row r="91" spans="3:21">
      <c r="C91" s="33"/>
      <c r="E91" s="43"/>
      <c r="F91" s="43"/>
      <c r="G91" s="43"/>
      <c r="H91" s="60"/>
      <c r="I91" s="60"/>
      <c r="J91" s="45"/>
      <c r="T91" s="61"/>
      <c r="U91" s="61"/>
    </row>
    <row r="92" spans="3:21">
      <c r="C92" s="33"/>
      <c r="E92" s="43"/>
      <c r="F92" s="43"/>
      <c r="G92" s="43"/>
      <c r="H92" s="60"/>
      <c r="I92" s="60"/>
      <c r="J92" s="45"/>
      <c r="T92" s="61"/>
      <c r="U92" s="61"/>
    </row>
    <row r="93" spans="3:21">
      <c r="C93" s="33"/>
      <c r="E93" s="43"/>
      <c r="F93" s="43"/>
      <c r="G93" s="43"/>
      <c r="H93" s="60"/>
      <c r="I93" s="60"/>
      <c r="J93" s="45"/>
      <c r="T93" s="61"/>
      <c r="U93" s="61"/>
    </row>
    <row r="94" spans="3:21">
      <c r="C94" s="33"/>
      <c r="E94" s="43"/>
      <c r="F94" s="43"/>
      <c r="G94" s="43"/>
      <c r="H94" s="60"/>
      <c r="I94" s="60"/>
      <c r="J94" s="45"/>
      <c r="T94" s="61"/>
      <c r="U94" s="61"/>
    </row>
    <row r="95" spans="3:21">
      <c r="C95" s="33"/>
      <c r="E95" s="43"/>
      <c r="F95" s="43"/>
      <c r="G95" s="43"/>
      <c r="H95" s="60"/>
      <c r="I95" s="60"/>
      <c r="J95" s="45"/>
      <c r="T95" s="61"/>
      <c r="U95" s="61"/>
    </row>
    <row r="96" spans="3:21">
      <c r="C96" s="33"/>
      <c r="E96" s="43"/>
      <c r="F96" s="43"/>
      <c r="G96" s="43"/>
      <c r="H96" s="60"/>
      <c r="I96" s="60"/>
      <c r="J96" s="45"/>
      <c r="T96" s="61"/>
      <c r="U96" s="61"/>
    </row>
    <row r="97" spans="3:21">
      <c r="C97" s="33"/>
      <c r="E97" s="43"/>
      <c r="F97" s="43"/>
      <c r="G97" s="43"/>
      <c r="H97" s="60"/>
      <c r="I97" s="60"/>
      <c r="J97" s="45"/>
      <c r="T97" s="61"/>
      <c r="U97" s="61"/>
    </row>
    <row r="98" spans="3:21">
      <c r="C98" s="33"/>
      <c r="E98" s="43"/>
      <c r="F98" s="43"/>
      <c r="G98" s="43"/>
      <c r="H98" s="60"/>
      <c r="I98" s="60"/>
      <c r="J98" s="45"/>
      <c r="T98" s="61"/>
      <c r="U98" s="61"/>
    </row>
    <row r="99" spans="3:21">
      <c r="C99" s="33"/>
      <c r="E99" s="43"/>
      <c r="F99" s="43"/>
      <c r="G99" s="43"/>
      <c r="H99" s="60"/>
      <c r="I99" s="60"/>
      <c r="J99" s="45"/>
      <c r="T99" s="61"/>
      <c r="U99" s="61"/>
    </row>
    <row r="100" spans="3:21">
      <c r="C100" s="33"/>
      <c r="E100" s="43"/>
      <c r="F100" s="43"/>
      <c r="G100" s="43"/>
      <c r="H100" s="60"/>
      <c r="I100" s="60"/>
      <c r="J100" s="45"/>
      <c r="T100" s="61"/>
      <c r="U100" s="61"/>
    </row>
    <row r="101" spans="3:21">
      <c r="C101" s="33"/>
      <c r="E101" s="43"/>
      <c r="F101" s="43"/>
      <c r="G101" s="43"/>
      <c r="H101" s="60"/>
      <c r="I101" s="60"/>
      <c r="J101" s="45"/>
      <c r="T101" s="61"/>
      <c r="U101" s="61"/>
    </row>
    <row r="102" spans="3:21">
      <c r="C102" s="33"/>
      <c r="E102" s="43"/>
      <c r="F102" s="43"/>
      <c r="G102" s="43"/>
      <c r="H102" s="60"/>
      <c r="I102" s="60"/>
      <c r="J102" s="45"/>
      <c r="T102" s="61"/>
      <c r="U102" s="61"/>
    </row>
    <row r="103" spans="3:21">
      <c r="C103" s="33"/>
      <c r="E103" s="43"/>
      <c r="F103" s="43"/>
      <c r="G103" s="43"/>
      <c r="H103" s="60"/>
      <c r="I103" s="60"/>
      <c r="J103" s="45"/>
      <c r="T103" s="61"/>
      <c r="U103" s="61"/>
    </row>
    <row r="104" spans="3:21">
      <c r="C104" s="33"/>
      <c r="E104" s="43"/>
      <c r="F104" s="43"/>
      <c r="G104" s="43"/>
      <c r="H104" s="60"/>
      <c r="I104" s="60"/>
      <c r="J104" s="45"/>
      <c r="T104" s="61"/>
      <c r="U104" s="61"/>
    </row>
    <row r="105" spans="3:21">
      <c r="C105" s="33"/>
      <c r="E105" s="43"/>
      <c r="F105" s="43"/>
      <c r="G105" s="43"/>
      <c r="H105" s="60"/>
      <c r="I105" s="60"/>
      <c r="J105" s="45"/>
      <c r="T105" s="61"/>
      <c r="U105" s="61"/>
    </row>
    <row r="106" spans="3:21">
      <c r="C106" s="33"/>
      <c r="E106" s="43"/>
      <c r="F106" s="43"/>
      <c r="G106" s="43"/>
      <c r="H106" s="60"/>
      <c r="I106" s="60"/>
      <c r="J106" s="45"/>
      <c r="T106" s="61"/>
      <c r="U106" s="61"/>
    </row>
    <row r="107" spans="3:21">
      <c r="C107" s="33"/>
      <c r="E107" s="43"/>
      <c r="F107" s="43"/>
      <c r="G107" s="43"/>
      <c r="H107" s="60"/>
      <c r="I107" s="60"/>
      <c r="J107" s="45"/>
      <c r="T107" s="61"/>
      <c r="U107" s="61"/>
    </row>
    <row r="108" spans="3:21">
      <c r="C108" s="33"/>
      <c r="E108" s="43"/>
      <c r="F108" s="43"/>
      <c r="G108" s="43"/>
      <c r="H108" s="60"/>
      <c r="I108" s="60"/>
      <c r="J108" s="45"/>
      <c r="T108" s="61"/>
      <c r="U108" s="61"/>
    </row>
    <row r="109" spans="3:21">
      <c r="C109" s="33"/>
      <c r="E109" s="43"/>
      <c r="F109" s="43"/>
      <c r="G109" s="43"/>
      <c r="H109" s="60"/>
      <c r="I109" s="60"/>
      <c r="J109" s="45"/>
      <c r="T109" s="61"/>
      <c r="U109" s="61"/>
    </row>
    <row r="110" spans="3:21">
      <c r="C110" s="33"/>
      <c r="E110" s="43"/>
      <c r="F110" s="43"/>
      <c r="G110" s="43"/>
      <c r="H110" s="60"/>
      <c r="I110" s="60"/>
      <c r="J110" s="45"/>
      <c r="T110" s="61"/>
      <c r="U110" s="61"/>
    </row>
    <row r="111" spans="3:21">
      <c r="C111" s="33"/>
      <c r="E111" s="43"/>
      <c r="F111" s="43"/>
      <c r="G111" s="43"/>
      <c r="H111" s="60"/>
      <c r="I111" s="60"/>
      <c r="J111" s="45"/>
      <c r="T111" s="61"/>
      <c r="U111" s="61"/>
    </row>
    <row r="112" spans="3:21">
      <c r="C112" s="33"/>
      <c r="E112" s="43"/>
      <c r="F112" s="43"/>
      <c r="G112" s="43"/>
      <c r="H112" s="60"/>
      <c r="I112" s="60"/>
      <c r="J112" s="45"/>
      <c r="T112" s="61"/>
      <c r="U112" s="61"/>
    </row>
    <row r="113" spans="3:21">
      <c r="C113" s="33"/>
      <c r="E113" s="43"/>
      <c r="F113" s="43"/>
      <c r="G113" s="43"/>
      <c r="H113" s="60"/>
      <c r="I113" s="60"/>
      <c r="J113" s="45"/>
      <c r="T113" s="61"/>
      <c r="U113" s="61"/>
    </row>
    <row r="114" spans="3:21">
      <c r="C114" s="33"/>
      <c r="E114" s="43"/>
      <c r="F114" s="43"/>
      <c r="G114" s="43"/>
      <c r="H114" s="60"/>
      <c r="I114" s="60"/>
      <c r="J114" s="45"/>
      <c r="T114" s="61"/>
      <c r="U114" s="61"/>
    </row>
    <row r="115" spans="3:21">
      <c r="C115" s="33"/>
      <c r="E115" s="43"/>
      <c r="F115" s="43"/>
      <c r="G115" s="43"/>
      <c r="H115" s="60"/>
      <c r="I115" s="60"/>
      <c r="J115" s="45"/>
      <c r="T115" s="61"/>
      <c r="U115" s="61"/>
    </row>
    <row r="116" spans="3:21">
      <c r="C116" s="33"/>
      <c r="E116" s="43"/>
      <c r="F116" s="43"/>
      <c r="G116" s="43"/>
      <c r="H116" s="60"/>
      <c r="I116" s="60"/>
      <c r="J116" s="45"/>
      <c r="T116" s="61"/>
      <c r="U116" s="61"/>
    </row>
    <row r="117" spans="3:21">
      <c r="C117" s="33"/>
      <c r="E117" s="43"/>
      <c r="F117" s="43"/>
      <c r="G117" s="43"/>
      <c r="H117" s="60"/>
      <c r="I117" s="60"/>
      <c r="J117" s="45"/>
      <c r="T117" s="61"/>
      <c r="U117" s="61"/>
    </row>
    <row r="118" spans="3:21">
      <c r="C118" s="33"/>
      <c r="E118" s="43"/>
      <c r="F118" s="43"/>
      <c r="G118" s="43"/>
      <c r="H118" s="60"/>
      <c r="I118" s="60"/>
      <c r="J118" s="45"/>
      <c r="T118" s="61"/>
      <c r="U118" s="61"/>
    </row>
    <row r="119" spans="3:21">
      <c r="C119" s="33"/>
      <c r="E119" s="43"/>
      <c r="F119" s="43"/>
      <c r="G119" s="43"/>
      <c r="H119" s="60"/>
      <c r="I119" s="60"/>
      <c r="J119" s="45"/>
      <c r="T119" s="61"/>
      <c r="U119" s="61"/>
    </row>
    <row r="120" spans="3:21">
      <c r="C120" s="33"/>
      <c r="E120" s="43"/>
      <c r="F120" s="43"/>
      <c r="G120" s="43"/>
      <c r="H120" s="60"/>
      <c r="I120" s="60"/>
      <c r="J120" s="45"/>
      <c r="T120" s="61"/>
      <c r="U120" s="61"/>
    </row>
    <row r="121" spans="3:21">
      <c r="C121" s="33"/>
      <c r="E121" s="43"/>
      <c r="F121" s="43"/>
      <c r="G121" s="43"/>
      <c r="H121" s="60"/>
      <c r="I121" s="60"/>
      <c r="J121" s="45"/>
      <c r="T121" s="61"/>
      <c r="U121" s="61"/>
    </row>
    <row r="122" spans="3:21">
      <c r="C122" s="33"/>
      <c r="E122" s="43"/>
      <c r="F122" s="43"/>
      <c r="G122" s="43"/>
      <c r="H122" s="60"/>
      <c r="I122" s="60"/>
      <c r="J122" s="45"/>
      <c r="T122" s="61"/>
      <c r="U122" s="61"/>
    </row>
    <row r="123" spans="3:21">
      <c r="C123" s="33"/>
      <c r="E123" s="43"/>
      <c r="F123" s="43"/>
      <c r="G123" s="43"/>
      <c r="H123" s="60"/>
      <c r="I123" s="60"/>
      <c r="J123" s="45"/>
      <c r="T123" s="61"/>
      <c r="U123" s="61"/>
    </row>
    <row r="124" spans="3:21">
      <c r="C124" s="33"/>
      <c r="E124" s="43"/>
      <c r="F124" s="43"/>
      <c r="G124" s="43"/>
      <c r="H124" s="60"/>
      <c r="I124" s="60"/>
      <c r="J124" s="45"/>
      <c r="T124" s="61"/>
      <c r="U124" s="61"/>
    </row>
    <row r="125" spans="3:21">
      <c r="C125" s="33"/>
      <c r="E125" s="43"/>
      <c r="F125" s="43"/>
      <c r="G125" s="43"/>
      <c r="H125" s="60"/>
      <c r="I125" s="60"/>
      <c r="J125" s="45"/>
      <c r="T125" s="61"/>
      <c r="U125" s="61"/>
    </row>
    <row r="126" spans="3:21">
      <c r="C126" s="33"/>
      <c r="E126" s="43"/>
      <c r="F126" s="43"/>
      <c r="G126" s="43"/>
      <c r="H126" s="60"/>
      <c r="I126" s="60"/>
      <c r="J126" s="45"/>
      <c r="T126" s="61"/>
      <c r="U126" s="61"/>
    </row>
    <row r="127" spans="3:21">
      <c r="C127" s="33"/>
      <c r="E127" s="43"/>
      <c r="F127" s="43"/>
      <c r="G127" s="43"/>
      <c r="H127" s="60"/>
      <c r="I127" s="60"/>
      <c r="J127" s="45"/>
      <c r="T127" s="61"/>
      <c r="U127" s="61"/>
    </row>
    <row r="128" spans="3:21">
      <c r="C128" s="33"/>
      <c r="E128" s="43"/>
      <c r="F128" s="43"/>
      <c r="G128" s="43"/>
      <c r="H128" s="60"/>
      <c r="I128" s="60"/>
      <c r="J128" s="45"/>
      <c r="T128" s="61"/>
      <c r="U128" s="61"/>
    </row>
    <row r="129" spans="3:21">
      <c r="C129" s="33"/>
      <c r="E129" s="43"/>
      <c r="F129" s="43"/>
      <c r="G129" s="43"/>
      <c r="H129" s="60"/>
      <c r="I129" s="60"/>
      <c r="J129" s="45"/>
      <c r="T129" s="61"/>
      <c r="U129" s="61"/>
    </row>
    <row r="130" spans="3:21">
      <c r="C130" s="33"/>
      <c r="E130" s="43"/>
      <c r="F130" s="43"/>
      <c r="G130" s="43"/>
      <c r="H130" s="60"/>
      <c r="I130" s="60"/>
      <c r="J130" s="45"/>
    </row>
    <row r="131" spans="3:21">
      <c r="C131" s="33"/>
      <c r="E131" s="43"/>
      <c r="F131" s="43"/>
      <c r="G131" s="43"/>
      <c r="H131" s="60"/>
      <c r="I131" s="60"/>
      <c r="J131" s="45"/>
    </row>
    <row r="132" spans="3:21">
      <c r="C132" s="33"/>
      <c r="E132" s="43"/>
      <c r="F132" s="43"/>
      <c r="G132" s="43"/>
      <c r="H132" s="60"/>
      <c r="I132" s="60"/>
      <c r="J132" s="45"/>
    </row>
    <row r="133" spans="3:21">
      <c r="C133" s="33"/>
      <c r="E133" s="43"/>
      <c r="F133" s="43"/>
      <c r="G133" s="43"/>
      <c r="H133" s="60"/>
      <c r="I133" s="60"/>
      <c r="J133" s="45"/>
    </row>
    <row r="134" spans="3:21">
      <c r="C134" s="33"/>
      <c r="E134" s="43"/>
      <c r="F134" s="43"/>
      <c r="G134" s="43"/>
      <c r="H134" s="60"/>
      <c r="I134" s="60"/>
      <c r="J134" s="45"/>
    </row>
    <row r="135" spans="3:21">
      <c r="C135" s="33"/>
      <c r="E135" s="43"/>
      <c r="F135" s="43"/>
      <c r="G135" s="43"/>
      <c r="H135" s="60"/>
      <c r="I135" s="60"/>
      <c r="J135" s="45"/>
    </row>
  </sheetData>
  <autoFilter ref="A1:P135" xr:uid="{2746F6CC-FDE0-41A9-8D80-8715EA5466A6}"/>
  <sortState xmlns:xlrd2="http://schemas.microsoft.com/office/spreadsheetml/2017/richdata2" ref="A7:K72">
    <sortCondition descending="1" ref="J7:J72"/>
  </sortState>
  <mergeCells count="4">
    <mergeCell ref="M10:M11"/>
    <mergeCell ref="N10:O11"/>
    <mergeCell ref="P10:P11"/>
    <mergeCell ref="M18:O18"/>
  </mergeCells>
  <conditionalFormatting sqref="K7:K129">
    <cfRule type="cellIs" dxfId="11" priority="1" operator="equal">
      <formula>1</formula>
    </cfRule>
    <cfRule type="cellIs" dxfId="10" priority="2" operator="equal">
      <formula>2</formula>
    </cfRule>
    <cfRule type="cellIs" dxfId="9" priority="3" operator="equal">
      <formula>3</formula>
    </cfRule>
    <cfRule type="cellIs" dxfId="8" priority="4" operator="equal">
      <formula>4</formula>
    </cfRule>
    <cfRule type="cellIs" dxfId="7" priority="5" operator="equal">
      <formula>5</formula>
    </cfRule>
    <cfRule type="cellIs" dxfId="6" priority="6" operator="equal">
      <formula>6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53F2-03D1-4523-BC97-ABAA417A3A3A}">
  <sheetPr>
    <tabColor theme="3"/>
  </sheetPr>
  <dimension ref="A1:U135"/>
  <sheetViews>
    <sheetView topLeftCell="A6" zoomScale="60" zoomScaleNormal="60" workbookViewId="0">
      <selection activeCell="A6" sqref="A6"/>
    </sheetView>
  </sheetViews>
  <sheetFormatPr defaultColWidth="8.75" defaultRowHeight="15.5"/>
  <cols>
    <col min="1" max="1" width="9.1640625" style="10" customWidth="1"/>
    <col min="2" max="2" width="11.75" style="10" bestFit="1" customWidth="1"/>
    <col min="3" max="3" width="22.08203125" style="10" hidden="1" customWidth="1"/>
    <col min="4" max="4" width="73.9140625" style="10" bestFit="1" customWidth="1"/>
    <col min="5" max="7" width="28.08203125" style="10" customWidth="1"/>
    <col min="8" max="8" width="18.6640625" style="10" customWidth="1"/>
    <col min="9" max="9" width="18.9140625" style="10" customWidth="1"/>
    <col min="10" max="10" width="18.6640625" style="10" customWidth="1"/>
    <col min="11" max="11" width="8.75" style="10"/>
    <col min="12" max="16384" width="8.75" style="59"/>
  </cols>
  <sheetData>
    <row r="1" spans="1:21" ht="15" hidden="1">
      <c r="A1" s="24"/>
      <c r="B1" s="25"/>
      <c r="C1" s="25"/>
      <c r="D1" s="25"/>
      <c r="E1" s="34">
        <v>1</v>
      </c>
      <c r="F1" s="34">
        <v>1</v>
      </c>
      <c r="G1" s="34">
        <v>1</v>
      </c>
      <c r="H1" s="25"/>
      <c r="I1" s="25"/>
      <c r="J1" s="25"/>
      <c r="K1" s="35"/>
      <c r="M1" s="1"/>
      <c r="N1" s="1"/>
      <c r="O1" s="1"/>
      <c r="P1" s="1"/>
      <c r="Q1" s="1"/>
      <c r="R1" s="1"/>
    </row>
    <row r="2" spans="1:21" ht="15" hidden="1">
      <c r="A2" s="26"/>
      <c r="B2" s="27"/>
      <c r="C2" s="27"/>
      <c r="D2" s="27"/>
      <c r="E2" s="36">
        <v>0.20833333333333334</v>
      </c>
      <c r="F2" s="36">
        <v>0.33333333333333331</v>
      </c>
      <c r="G2" s="36">
        <v>0.70833333333333337</v>
      </c>
      <c r="H2" s="27"/>
      <c r="I2" s="27"/>
      <c r="J2" s="27"/>
      <c r="K2" s="37"/>
      <c r="M2" s="1"/>
      <c r="N2" s="1"/>
      <c r="O2" s="1"/>
      <c r="P2" s="1"/>
      <c r="Q2" s="1"/>
      <c r="R2" s="1"/>
    </row>
    <row r="3" spans="1:21" ht="15" hidden="1">
      <c r="A3" s="26"/>
      <c r="B3" s="27"/>
      <c r="C3" s="27"/>
      <c r="D3" s="27"/>
      <c r="E3" s="36" t="s">
        <v>118</v>
      </c>
      <c r="F3" s="36" t="s">
        <v>118</v>
      </c>
      <c r="G3" s="36" t="s">
        <v>118</v>
      </c>
      <c r="H3" s="27"/>
      <c r="I3" s="27"/>
      <c r="J3" s="27"/>
      <c r="K3" s="37"/>
      <c r="M3" s="1"/>
      <c r="N3" s="1"/>
      <c r="O3" s="1"/>
      <c r="P3" s="1"/>
      <c r="Q3" s="1"/>
      <c r="R3" s="1"/>
    </row>
    <row r="4" spans="1:21" ht="15" hidden="1">
      <c r="A4" s="26"/>
      <c r="B4" s="27"/>
      <c r="C4" s="27"/>
      <c r="D4" s="27"/>
      <c r="E4" s="36" t="s">
        <v>119</v>
      </c>
      <c r="F4" s="36" t="s">
        <v>119</v>
      </c>
      <c r="G4" s="36" t="s">
        <v>119</v>
      </c>
      <c r="H4" s="27"/>
      <c r="I4" s="27"/>
      <c r="J4" s="27"/>
      <c r="K4" s="37"/>
      <c r="M4" s="1"/>
      <c r="N4" s="1"/>
      <c r="O4" s="1"/>
      <c r="P4" s="1"/>
      <c r="Q4" s="1"/>
      <c r="R4" s="1"/>
    </row>
    <row r="5" spans="1:21" ht="15" hidden="1">
      <c r="A5" s="26"/>
      <c r="B5" s="27"/>
      <c r="C5" s="27"/>
      <c r="D5" s="27"/>
      <c r="E5" s="36" t="s">
        <v>120</v>
      </c>
      <c r="F5" s="36" t="s">
        <v>120</v>
      </c>
      <c r="G5" s="36" t="s">
        <v>120</v>
      </c>
      <c r="H5" s="27"/>
      <c r="I5" s="27"/>
      <c r="J5" s="27"/>
      <c r="K5" s="37"/>
      <c r="M5" s="1"/>
      <c r="N5" s="1"/>
      <c r="O5" s="1"/>
      <c r="P5" s="1"/>
      <c r="Q5" s="1"/>
      <c r="R5" s="1"/>
    </row>
    <row r="6" spans="1:21" ht="15">
      <c r="A6" s="28" t="s">
        <v>179</v>
      </c>
      <c r="B6" s="29" t="s">
        <v>0</v>
      </c>
      <c r="C6" s="30" t="s">
        <v>121</v>
      </c>
      <c r="D6" s="29" t="s">
        <v>136</v>
      </c>
      <c r="E6" s="29" t="s">
        <v>122</v>
      </c>
      <c r="F6" s="29" t="s">
        <v>123</v>
      </c>
      <c r="G6" s="29" t="s">
        <v>124</v>
      </c>
      <c r="H6" s="29" t="s">
        <v>126</v>
      </c>
      <c r="I6" s="29" t="s">
        <v>127</v>
      </c>
      <c r="J6" s="29" t="s">
        <v>125</v>
      </c>
      <c r="K6" s="38" t="s">
        <v>135</v>
      </c>
      <c r="L6" s="10"/>
      <c r="M6" s="9" t="s">
        <v>152</v>
      </c>
      <c r="N6" s="10"/>
      <c r="O6" s="10"/>
      <c r="P6" s="10"/>
      <c r="Q6" s="10"/>
      <c r="R6" s="11" t="s">
        <v>153</v>
      </c>
    </row>
    <row r="7" spans="1:21" ht="15">
      <c r="A7" s="31">
        <v>62</v>
      </c>
      <c r="B7" s="31" t="s">
        <v>97</v>
      </c>
      <c r="C7" s="32" t="s">
        <v>171</v>
      </c>
      <c r="D7" s="31" t="s">
        <v>96</v>
      </c>
      <c r="E7" s="39">
        <v>31.277121103947128</v>
      </c>
      <c r="F7" s="39">
        <v>20.404839741258201</v>
      </c>
      <c r="G7" s="39">
        <v>21.921051818736615</v>
      </c>
      <c r="H7" s="40">
        <v>0.65238867968200365</v>
      </c>
      <c r="I7" s="40">
        <v>0.70086539441669427</v>
      </c>
      <c r="J7" s="41">
        <v>0.67662703704934901</v>
      </c>
      <c r="K7" s="42">
        <v>4</v>
      </c>
      <c r="L7" s="45"/>
      <c r="M7" s="13">
        <v>6</v>
      </c>
      <c r="N7" s="14">
        <v>5</v>
      </c>
      <c r="O7" s="15">
        <v>4</v>
      </c>
      <c r="P7" s="16">
        <v>3</v>
      </c>
      <c r="Q7" s="17">
        <v>2</v>
      </c>
      <c r="R7" s="18">
        <v>1</v>
      </c>
    </row>
    <row r="8" spans="1:21" ht="15">
      <c r="A8" s="31">
        <v>283</v>
      </c>
      <c r="B8" s="31" t="s">
        <v>97</v>
      </c>
      <c r="C8" s="32" t="s">
        <v>171</v>
      </c>
      <c r="D8" s="31" t="s">
        <v>102</v>
      </c>
      <c r="E8" s="39">
        <v>31.804082975425541</v>
      </c>
      <c r="F8" s="39">
        <v>20.318585939892408</v>
      </c>
      <c r="G8" s="39">
        <v>21.888341271195891</v>
      </c>
      <c r="H8" s="40">
        <v>0.63886721574686578</v>
      </c>
      <c r="I8" s="40">
        <v>0.6882242537258072</v>
      </c>
      <c r="J8" s="41">
        <v>0.66354573473633649</v>
      </c>
      <c r="K8" s="42">
        <v>4</v>
      </c>
      <c r="L8" s="45"/>
      <c r="M8" s="10"/>
      <c r="N8" s="10"/>
      <c r="O8" s="10"/>
      <c r="P8" s="10"/>
      <c r="Q8" s="10"/>
      <c r="R8" s="10"/>
      <c r="T8" s="61"/>
      <c r="U8" s="61"/>
    </row>
    <row r="9" spans="1:21" ht="15">
      <c r="A9" s="31">
        <v>227</v>
      </c>
      <c r="B9" s="31" t="s">
        <v>97</v>
      </c>
      <c r="C9" s="32" t="s">
        <v>171</v>
      </c>
      <c r="D9" s="31" t="s">
        <v>117</v>
      </c>
      <c r="E9" s="39">
        <v>32.559071214687314</v>
      </c>
      <c r="F9" s="39">
        <v>21.427066609634565</v>
      </c>
      <c r="G9" s="39">
        <v>21.405132961393903</v>
      </c>
      <c r="H9" s="40">
        <v>0.65809821380804223</v>
      </c>
      <c r="I9" s="40">
        <v>0.65742455674651135</v>
      </c>
      <c r="J9" s="41">
        <v>0.65776138527727679</v>
      </c>
      <c r="K9" s="42">
        <v>4</v>
      </c>
      <c r="L9" s="10"/>
      <c r="M9" s="10"/>
      <c r="N9" s="58"/>
      <c r="O9" s="10"/>
      <c r="P9" s="10"/>
      <c r="Q9" s="10"/>
      <c r="R9" s="10"/>
      <c r="T9" s="61"/>
      <c r="U9" s="61"/>
    </row>
    <row r="10" spans="1:21" ht="15" customHeight="1">
      <c r="A10" s="31">
        <v>282</v>
      </c>
      <c r="B10" s="31" t="s">
        <v>97</v>
      </c>
      <c r="C10" s="32" t="s">
        <v>171</v>
      </c>
      <c r="D10" s="31" t="s">
        <v>109</v>
      </c>
      <c r="E10" s="39">
        <v>31.933952463656031</v>
      </c>
      <c r="F10" s="39">
        <v>20.287995644981237</v>
      </c>
      <c r="G10" s="39">
        <v>21.340625208400002</v>
      </c>
      <c r="H10" s="40">
        <v>0.6353111368870159</v>
      </c>
      <c r="I10" s="40">
        <v>0.66827384529640443</v>
      </c>
      <c r="J10" s="41">
        <v>0.65179249109171011</v>
      </c>
      <c r="K10" s="42">
        <v>4</v>
      </c>
      <c r="L10" s="10"/>
      <c r="M10" s="65" t="s">
        <v>135</v>
      </c>
      <c r="N10" s="65" t="s">
        <v>125</v>
      </c>
      <c r="O10" s="65"/>
      <c r="P10" s="66" t="s">
        <v>172</v>
      </c>
      <c r="Q10" s="10"/>
      <c r="R10" s="10"/>
      <c r="T10" s="61"/>
      <c r="U10" s="61"/>
    </row>
    <row r="11" spans="1:21">
      <c r="A11" s="31">
        <v>245</v>
      </c>
      <c r="B11" s="31" t="s">
        <v>97</v>
      </c>
      <c r="C11" s="32" t="s">
        <v>171</v>
      </c>
      <c r="D11" s="31" t="s">
        <v>104</v>
      </c>
      <c r="E11" s="39">
        <v>39.738581671088255</v>
      </c>
      <c r="F11" s="39">
        <v>24.226624249681478</v>
      </c>
      <c r="G11" s="39">
        <v>23.132701132337527</v>
      </c>
      <c r="H11" s="40">
        <v>0.60964994800777006</v>
      </c>
      <c r="I11" s="40">
        <v>0.58212196207213118</v>
      </c>
      <c r="J11" s="41">
        <v>0.59588595503995068</v>
      </c>
      <c r="K11" s="42">
        <v>3</v>
      </c>
      <c r="L11" s="10"/>
      <c r="M11" s="65"/>
      <c r="N11" s="65"/>
      <c r="O11" s="65"/>
      <c r="P11" s="66"/>
      <c r="Q11" s="10"/>
      <c r="R11" s="10"/>
      <c r="T11" s="61"/>
      <c r="U11" s="61"/>
    </row>
    <row r="12" spans="1:21" ht="15">
      <c r="A12" s="31">
        <v>279</v>
      </c>
      <c r="B12" s="31" t="s">
        <v>97</v>
      </c>
      <c r="C12" s="32" t="s">
        <v>171</v>
      </c>
      <c r="D12" s="31" t="s">
        <v>100</v>
      </c>
      <c r="E12" s="39">
        <v>37.377089962212835</v>
      </c>
      <c r="F12" s="39">
        <v>21.286321942391844</v>
      </c>
      <c r="G12" s="39">
        <v>21.100533395663348</v>
      </c>
      <c r="H12" s="40">
        <v>0.56950185163991374</v>
      </c>
      <c r="I12" s="40">
        <v>0.56453119857633061</v>
      </c>
      <c r="J12" s="41">
        <v>0.56701652510812217</v>
      </c>
      <c r="K12" s="42">
        <v>3</v>
      </c>
      <c r="M12" s="46">
        <v>6</v>
      </c>
      <c r="N12" s="47" t="s">
        <v>128</v>
      </c>
      <c r="O12" s="48" t="s">
        <v>129</v>
      </c>
      <c r="P12" s="49">
        <f t="shared" ref="P12:P17" si="0">COUNTIFS(J:J,N12,J:J,O12)</f>
        <v>0</v>
      </c>
      <c r="T12" s="61"/>
      <c r="U12" s="61"/>
    </row>
    <row r="13" spans="1:21" ht="15">
      <c r="A13" s="31">
        <v>278</v>
      </c>
      <c r="B13" s="31" t="s">
        <v>97</v>
      </c>
      <c r="C13" s="32" t="s">
        <v>171</v>
      </c>
      <c r="D13" s="31" t="s">
        <v>98</v>
      </c>
      <c r="E13" s="39">
        <v>37.401795168949491</v>
      </c>
      <c r="F13" s="39">
        <v>21.319716276242023</v>
      </c>
      <c r="G13" s="39">
        <v>21.051647999021515</v>
      </c>
      <c r="H13" s="40">
        <v>0.57001852932292907</v>
      </c>
      <c r="I13" s="40">
        <v>0.56285127235011256</v>
      </c>
      <c r="J13" s="41">
        <v>0.56643490083652082</v>
      </c>
      <c r="K13" s="42">
        <v>3</v>
      </c>
      <c r="M13" s="50">
        <v>5</v>
      </c>
      <c r="N13" s="51" t="s">
        <v>130</v>
      </c>
      <c r="O13" s="51" t="s">
        <v>178</v>
      </c>
      <c r="P13" s="49">
        <f t="shared" si="0"/>
        <v>0</v>
      </c>
      <c r="T13" s="61"/>
      <c r="U13" s="61"/>
    </row>
    <row r="14" spans="1:21" ht="15">
      <c r="A14" s="31">
        <v>280</v>
      </c>
      <c r="B14" s="31" t="s">
        <v>97</v>
      </c>
      <c r="C14" s="32" t="s">
        <v>171</v>
      </c>
      <c r="D14" s="31" t="s">
        <v>99</v>
      </c>
      <c r="E14" s="39">
        <v>37.650129338247773</v>
      </c>
      <c r="F14" s="39">
        <v>21.653679084094584</v>
      </c>
      <c r="G14" s="39">
        <v>20.742542753904033</v>
      </c>
      <c r="H14" s="40">
        <v>0.57512894283997007</v>
      </c>
      <c r="I14" s="40">
        <v>0.55092885784145851</v>
      </c>
      <c r="J14" s="41">
        <v>0.56302890034071429</v>
      </c>
      <c r="K14" s="42">
        <v>3</v>
      </c>
      <c r="M14" s="52">
        <v>4</v>
      </c>
      <c r="N14" s="51" t="s">
        <v>131</v>
      </c>
      <c r="O14" s="51" t="s">
        <v>177</v>
      </c>
      <c r="P14" s="49">
        <f t="shared" si="0"/>
        <v>4</v>
      </c>
      <c r="T14" s="61"/>
      <c r="U14" s="61"/>
    </row>
    <row r="15" spans="1:21" ht="15">
      <c r="A15" s="31">
        <v>281</v>
      </c>
      <c r="B15" s="31" t="s">
        <v>97</v>
      </c>
      <c r="C15" s="32" t="s">
        <v>171</v>
      </c>
      <c r="D15" s="31" t="s">
        <v>103</v>
      </c>
      <c r="E15" s="39">
        <v>37.434024413703213</v>
      </c>
      <c r="F15" s="39">
        <v>21.374216761674393</v>
      </c>
      <c r="G15" s="39">
        <v>20.522701815269233</v>
      </c>
      <c r="H15" s="40">
        <v>0.57098367318075693</v>
      </c>
      <c r="I15" s="40">
        <v>0.54823658788224305</v>
      </c>
      <c r="J15" s="41">
        <v>0.55961013053149999</v>
      </c>
      <c r="K15" s="42">
        <v>3</v>
      </c>
      <c r="M15" s="53">
        <v>3</v>
      </c>
      <c r="N15" s="51" t="s">
        <v>132</v>
      </c>
      <c r="O15" s="51" t="s">
        <v>176</v>
      </c>
      <c r="P15" s="49">
        <f t="shared" si="0"/>
        <v>6</v>
      </c>
      <c r="T15" s="61"/>
      <c r="U15" s="61"/>
    </row>
    <row r="16" spans="1:21" ht="15">
      <c r="A16" s="31">
        <v>255</v>
      </c>
      <c r="B16" s="31" t="s">
        <v>97</v>
      </c>
      <c r="C16" s="32" t="s">
        <v>171</v>
      </c>
      <c r="D16" s="31" t="s">
        <v>105</v>
      </c>
      <c r="E16" s="39">
        <v>37.344254828830437</v>
      </c>
      <c r="F16" s="39">
        <v>21.045605309256857</v>
      </c>
      <c r="G16" s="39">
        <v>20.572735167804247</v>
      </c>
      <c r="H16" s="40">
        <v>0.56355670787168233</v>
      </c>
      <c r="I16" s="40">
        <v>0.5508942476453359</v>
      </c>
      <c r="J16" s="41">
        <v>0.55722547775850906</v>
      </c>
      <c r="K16" s="42">
        <v>3</v>
      </c>
      <c r="M16" s="54">
        <v>2</v>
      </c>
      <c r="N16" s="51" t="s">
        <v>133</v>
      </c>
      <c r="O16" s="51" t="s">
        <v>175</v>
      </c>
      <c r="P16" s="49">
        <f t="shared" si="0"/>
        <v>3</v>
      </c>
      <c r="T16" s="61"/>
      <c r="U16" s="61"/>
    </row>
    <row r="17" spans="1:21" ht="15">
      <c r="A17" s="31">
        <v>90</v>
      </c>
      <c r="B17" s="31" t="s">
        <v>97</v>
      </c>
      <c r="C17" s="32" t="s">
        <v>171</v>
      </c>
      <c r="D17" s="31" t="s">
        <v>107</v>
      </c>
      <c r="E17" s="39">
        <v>71.635869812574313</v>
      </c>
      <c r="F17" s="39">
        <v>30.067119957449243</v>
      </c>
      <c r="G17" s="39">
        <v>39.271209423439124</v>
      </c>
      <c r="H17" s="40">
        <v>0.41972157295103485</v>
      </c>
      <c r="I17" s="40">
        <v>0.54820594104862552</v>
      </c>
      <c r="J17" s="41">
        <v>0.48396375699983019</v>
      </c>
      <c r="K17" s="42">
        <v>2</v>
      </c>
      <c r="M17" s="55">
        <v>1</v>
      </c>
      <c r="N17" s="56" t="s">
        <v>134</v>
      </c>
      <c r="O17" s="56" t="s">
        <v>174</v>
      </c>
      <c r="P17" s="49">
        <f t="shared" si="0"/>
        <v>1</v>
      </c>
      <c r="T17" s="61"/>
      <c r="U17" s="61"/>
    </row>
    <row r="18" spans="1:21" ht="15">
      <c r="A18" s="31">
        <v>74</v>
      </c>
      <c r="B18" s="31" t="s">
        <v>97</v>
      </c>
      <c r="C18" s="32" t="s">
        <v>171</v>
      </c>
      <c r="D18" s="31" t="s">
        <v>106</v>
      </c>
      <c r="E18" s="39">
        <v>67.334607508873958</v>
      </c>
      <c r="F18" s="39">
        <v>23.618998252506788</v>
      </c>
      <c r="G18" s="39">
        <v>36.436352455025556</v>
      </c>
      <c r="H18" s="40">
        <v>0.35077056399852136</v>
      </c>
      <c r="I18" s="40">
        <v>0.54112370745197624</v>
      </c>
      <c r="J18" s="41">
        <v>0.4459471357252488</v>
      </c>
      <c r="K18" s="42">
        <v>2</v>
      </c>
      <c r="M18" s="64" t="s">
        <v>173</v>
      </c>
      <c r="N18" s="64"/>
      <c r="O18" s="64"/>
      <c r="P18" s="49">
        <f>SUM(P12:P17)</f>
        <v>14</v>
      </c>
      <c r="T18" s="61"/>
      <c r="U18" s="61"/>
    </row>
    <row r="19" spans="1:21" ht="15">
      <c r="A19" s="31">
        <v>38</v>
      </c>
      <c r="B19" s="31" t="s">
        <v>97</v>
      </c>
      <c r="C19" s="32" t="s">
        <v>171</v>
      </c>
      <c r="D19" s="31" t="s">
        <v>108</v>
      </c>
      <c r="E19" s="39">
        <v>67.515374671741839</v>
      </c>
      <c r="F19" s="39">
        <v>23.611369494560382</v>
      </c>
      <c r="G19" s="39">
        <v>36.511867383105077</v>
      </c>
      <c r="H19" s="40">
        <v>0.34971841020446531</v>
      </c>
      <c r="I19" s="40">
        <v>0.54079337574033937</v>
      </c>
      <c r="J19" s="41">
        <v>0.44525589297240231</v>
      </c>
      <c r="K19" s="42">
        <v>2</v>
      </c>
      <c r="T19" s="61"/>
      <c r="U19" s="61"/>
    </row>
    <row r="20" spans="1:21" ht="15">
      <c r="A20" s="31">
        <v>122</v>
      </c>
      <c r="B20" s="31" t="s">
        <v>97</v>
      </c>
      <c r="C20" s="32" t="s">
        <v>171</v>
      </c>
      <c r="D20" s="31" t="s">
        <v>101</v>
      </c>
      <c r="E20" s="39">
        <v>72.700833466254394</v>
      </c>
      <c r="F20" s="39">
        <v>24.003325476625779</v>
      </c>
      <c r="G20" s="39">
        <v>31.078267536562993</v>
      </c>
      <c r="H20" s="40">
        <v>0.33016575370855167</v>
      </c>
      <c r="I20" s="40">
        <v>0.42748158521440638</v>
      </c>
      <c r="J20" s="41">
        <v>0.37882366946147905</v>
      </c>
      <c r="K20" s="42">
        <v>1</v>
      </c>
      <c r="T20" s="61"/>
      <c r="U20" s="61"/>
    </row>
    <row r="21" spans="1:21" ht="15">
      <c r="C21" s="33"/>
      <c r="E21" s="43"/>
      <c r="F21" s="43"/>
      <c r="G21" s="43"/>
      <c r="H21" s="60"/>
      <c r="I21" s="60"/>
      <c r="J21" s="45"/>
      <c r="T21" s="61"/>
      <c r="U21" s="61"/>
    </row>
    <row r="22" spans="1:21" ht="15">
      <c r="C22" s="33"/>
      <c r="E22" s="43"/>
      <c r="F22" s="43"/>
      <c r="G22" s="43"/>
      <c r="H22" s="60"/>
      <c r="I22" s="60"/>
      <c r="J22" s="45"/>
      <c r="T22" s="61"/>
      <c r="U22" s="61"/>
    </row>
    <row r="23" spans="1:21" ht="15">
      <c r="C23" s="33"/>
      <c r="E23" s="43"/>
      <c r="F23" s="43"/>
      <c r="G23" s="43"/>
      <c r="H23" s="60"/>
      <c r="I23" s="60"/>
      <c r="J23" s="45"/>
      <c r="T23" s="61"/>
      <c r="U23" s="61"/>
    </row>
    <row r="24" spans="1:21" ht="15">
      <c r="C24" s="33"/>
      <c r="E24" s="43"/>
      <c r="F24" s="43"/>
      <c r="G24" s="43"/>
      <c r="H24" s="60"/>
      <c r="I24" s="60"/>
      <c r="J24" s="45"/>
      <c r="T24" s="61"/>
      <c r="U24" s="61"/>
    </row>
    <row r="25" spans="1:21" ht="15">
      <c r="C25" s="33"/>
      <c r="E25" s="43"/>
      <c r="F25" s="43"/>
      <c r="G25" s="43"/>
      <c r="H25" s="60"/>
      <c r="I25" s="60"/>
      <c r="J25" s="45"/>
      <c r="T25" s="61"/>
      <c r="U25" s="61"/>
    </row>
    <row r="26" spans="1:21" ht="15">
      <c r="C26" s="33"/>
      <c r="E26" s="43"/>
      <c r="F26" s="43"/>
      <c r="G26" s="43"/>
      <c r="H26" s="60"/>
      <c r="I26" s="60"/>
      <c r="J26" s="45"/>
      <c r="T26" s="61"/>
      <c r="U26" s="61"/>
    </row>
    <row r="27" spans="1:21" ht="15">
      <c r="C27" s="33"/>
      <c r="E27" s="43"/>
      <c r="F27" s="43"/>
      <c r="G27" s="43"/>
      <c r="H27" s="60"/>
      <c r="I27" s="60"/>
      <c r="J27" s="45"/>
      <c r="T27" s="61"/>
      <c r="U27" s="61"/>
    </row>
    <row r="28" spans="1:21" ht="15">
      <c r="C28" s="33"/>
      <c r="E28" s="43"/>
      <c r="F28" s="43"/>
      <c r="G28" s="43"/>
      <c r="H28" s="60"/>
      <c r="I28" s="60"/>
      <c r="J28" s="45"/>
      <c r="T28" s="61"/>
      <c r="U28" s="61"/>
    </row>
    <row r="29" spans="1:21" ht="15">
      <c r="C29" s="33"/>
      <c r="E29" s="43"/>
      <c r="F29" s="43"/>
      <c r="G29" s="43"/>
      <c r="H29" s="60"/>
      <c r="I29" s="60"/>
      <c r="J29" s="45"/>
      <c r="T29" s="61"/>
      <c r="U29" s="61"/>
    </row>
    <row r="30" spans="1:21" ht="15">
      <c r="C30" s="33"/>
      <c r="E30" s="43"/>
      <c r="F30" s="43"/>
      <c r="G30" s="43"/>
      <c r="H30" s="60"/>
      <c r="I30" s="60"/>
      <c r="J30" s="45"/>
      <c r="T30" s="61"/>
      <c r="U30" s="61"/>
    </row>
    <row r="31" spans="1:21" ht="15">
      <c r="C31" s="33"/>
      <c r="E31" s="43"/>
      <c r="F31" s="43"/>
      <c r="G31" s="43"/>
      <c r="H31" s="60"/>
      <c r="I31" s="60"/>
      <c r="J31" s="45"/>
      <c r="T31" s="61"/>
      <c r="U31" s="61"/>
    </row>
    <row r="32" spans="1:21" ht="15">
      <c r="C32" s="33"/>
      <c r="E32" s="43"/>
      <c r="F32" s="43"/>
      <c r="G32" s="43"/>
      <c r="H32" s="60"/>
      <c r="I32" s="60"/>
      <c r="J32" s="45"/>
      <c r="T32" s="61"/>
      <c r="U32" s="61"/>
    </row>
    <row r="33" spans="3:21" ht="15">
      <c r="C33" s="33"/>
      <c r="E33" s="43"/>
      <c r="F33" s="43"/>
      <c r="G33" s="43"/>
      <c r="H33" s="60"/>
      <c r="I33" s="60"/>
      <c r="J33" s="45"/>
      <c r="T33" s="61"/>
      <c r="U33" s="61"/>
    </row>
    <row r="34" spans="3:21" ht="15">
      <c r="C34" s="33"/>
      <c r="E34" s="43"/>
      <c r="F34" s="43"/>
      <c r="G34" s="43"/>
      <c r="H34" s="60"/>
      <c r="I34" s="60"/>
      <c r="J34" s="45"/>
      <c r="T34" s="61"/>
      <c r="U34" s="61"/>
    </row>
    <row r="35" spans="3:21" ht="15">
      <c r="C35" s="33"/>
      <c r="E35" s="43"/>
      <c r="F35" s="43"/>
      <c r="G35" s="43"/>
      <c r="H35" s="60"/>
      <c r="I35" s="60"/>
      <c r="J35" s="45"/>
      <c r="T35" s="61"/>
      <c r="U35" s="61"/>
    </row>
    <row r="36" spans="3:21" ht="15">
      <c r="C36" s="33"/>
      <c r="E36" s="43"/>
      <c r="F36" s="43"/>
      <c r="G36" s="43"/>
      <c r="H36" s="60"/>
      <c r="I36" s="60"/>
      <c r="J36" s="45"/>
      <c r="T36" s="61"/>
      <c r="U36" s="61"/>
    </row>
    <row r="37" spans="3:21" ht="15">
      <c r="C37" s="33"/>
      <c r="E37" s="43"/>
      <c r="F37" s="43"/>
      <c r="G37" s="43"/>
      <c r="H37" s="60"/>
      <c r="I37" s="60"/>
      <c r="J37" s="45"/>
      <c r="T37" s="61"/>
      <c r="U37" s="61"/>
    </row>
    <row r="38" spans="3:21" ht="15">
      <c r="C38" s="33"/>
      <c r="E38" s="43"/>
      <c r="F38" s="43"/>
      <c r="G38" s="43"/>
      <c r="H38" s="60"/>
      <c r="I38" s="60"/>
      <c r="J38" s="45"/>
      <c r="T38" s="61"/>
      <c r="U38" s="61"/>
    </row>
    <row r="39" spans="3:21" ht="15">
      <c r="C39" s="33"/>
      <c r="E39" s="43"/>
      <c r="F39" s="43"/>
      <c r="G39" s="43"/>
      <c r="H39" s="60"/>
      <c r="I39" s="60"/>
      <c r="J39" s="45"/>
      <c r="T39" s="61"/>
      <c r="U39" s="61"/>
    </row>
    <row r="40" spans="3:21" ht="15">
      <c r="C40" s="33"/>
      <c r="E40" s="43"/>
      <c r="F40" s="43"/>
      <c r="G40" s="43"/>
      <c r="H40" s="60"/>
      <c r="I40" s="60"/>
      <c r="J40" s="45"/>
      <c r="T40" s="61"/>
      <c r="U40" s="61"/>
    </row>
    <row r="41" spans="3:21" ht="15">
      <c r="C41" s="33"/>
      <c r="E41" s="43"/>
      <c r="F41" s="43"/>
      <c r="G41" s="43"/>
      <c r="H41" s="60"/>
      <c r="I41" s="60"/>
      <c r="J41" s="45"/>
      <c r="T41" s="61"/>
      <c r="U41" s="61"/>
    </row>
    <row r="42" spans="3:21" ht="15">
      <c r="C42" s="33"/>
      <c r="E42" s="43"/>
      <c r="F42" s="43"/>
      <c r="G42" s="43"/>
      <c r="H42" s="60"/>
      <c r="I42" s="60"/>
      <c r="J42" s="45"/>
      <c r="T42" s="61"/>
      <c r="U42" s="61"/>
    </row>
    <row r="43" spans="3:21" ht="15">
      <c r="C43" s="33"/>
      <c r="E43" s="43"/>
      <c r="F43" s="43"/>
      <c r="G43" s="43"/>
      <c r="H43" s="60"/>
      <c r="I43" s="60"/>
      <c r="J43" s="45"/>
      <c r="T43" s="61"/>
      <c r="U43" s="61"/>
    </row>
    <row r="44" spans="3:21" ht="15">
      <c r="C44" s="33"/>
      <c r="E44" s="43"/>
      <c r="F44" s="43"/>
      <c r="G44" s="43"/>
      <c r="H44" s="60"/>
      <c r="I44" s="60"/>
      <c r="J44" s="45"/>
      <c r="T44" s="61"/>
      <c r="U44" s="61"/>
    </row>
    <row r="45" spans="3:21" ht="15">
      <c r="C45" s="33"/>
      <c r="E45" s="43"/>
      <c r="F45" s="43"/>
      <c r="G45" s="43"/>
      <c r="H45" s="60"/>
      <c r="I45" s="60"/>
      <c r="J45" s="45"/>
      <c r="T45" s="61"/>
      <c r="U45" s="61"/>
    </row>
    <row r="46" spans="3:21" ht="15">
      <c r="C46" s="33"/>
      <c r="E46" s="43"/>
      <c r="F46" s="43"/>
      <c r="G46" s="43"/>
      <c r="H46" s="60"/>
      <c r="I46" s="60"/>
      <c r="J46" s="45"/>
      <c r="T46" s="61"/>
      <c r="U46" s="61"/>
    </row>
    <row r="47" spans="3:21" ht="15">
      <c r="C47" s="33"/>
      <c r="E47" s="43"/>
      <c r="F47" s="43"/>
      <c r="G47" s="43"/>
      <c r="H47" s="60"/>
      <c r="I47" s="60"/>
      <c r="J47" s="45"/>
      <c r="T47" s="61"/>
      <c r="U47" s="61"/>
    </row>
    <row r="48" spans="3:21" ht="15">
      <c r="C48" s="33"/>
      <c r="E48" s="43"/>
      <c r="F48" s="43"/>
      <c r="G48" s="43"/>
      <c r="H48" s="60"/>
      <c r="I48" s="60"/>
      <c r="J48" s="45"/>
      <c r="T48" s="61"/>
      <c r="U48" s="61"/>
    </row>
    <row r="49" spans="3:21" ht="15">
      <c r="C49" s="33"/>
      <c r="E49" s="43"/>
      <c r="F49" s="43"/>
      <c r="G49" s="43"/>
      <c r="H49" s="60"/>
      <c r="I49" s="60"/>
      <c r="J49" s="45"/>
      <c r="T49" s="61"/>
      <c r="U49" s="61"/>
    </row>
    <row r="50" spans="3:21" ht="15">
      <c r="C50" s="33"/>
      <c r="E50" s="43"/>
      <c r="F50" s="43"/>
      <c r="G50" s="43"/>
      <c r="H50" s="60"/>
      <c r="I50" s="60"/>
      <c r="J50" s="45"/>
      <c r="T50" s="61"/>
      <c r="U50" s="61"/>
    </row>
    <row r="51" spans="3:21" ht="15">
      <c r="C51" s="33"/>
      <c r="E51" s="43"/>
      <c r="F51" s="43"/>
      <c r="G51" s="43"/>
      <c r="H51" s="60"/>
      <c r="I51" s="60"/>
      <c r="J51" s="45"/>
      <c r="T51" s="61"/>
      <c r="U51" s="61"/>
    </row>
    <row r="52" spans="3:21" ht="15">
      <c r="C52" s="33"/>
      <c r="E52" s="43"/>
      <c r="F52" s="43"/>
      <c r="G52" s="43"/>
      <c r="H52" s="60"/>
      <c r="I52" s="60"/>
      <c r="J52" s="45"/>
      <c r="T52" s="61"/>
      <c r="U52" s="61"/>
    </row>
    <row r="53" spans="3:21" ht="15">
      <c r="C53" s="33"/>
      <c r="E53" s="43"/>
      <c r="F53" s="43"/>
      <c r="G53" s="43"/>
      <c r="H53" s="60"/>
      <c r="I53" s="60"/>
      <c r="J53" s="45"/>
      <c r="T53" s="61"/>
      <c r="U53" s="61"/>
    </row>
    <row r="54" spans="3:21" ht="15">
      <c r="C54" s="33"/>
      <c r="E54" s="43"/>
      <c r="F54" s="43"/>
      <c r="G54" s="43"/>
      <c r="H54" s="60"/>
      <c r="I54" s="60"/>
      <c r="J54" s="45"/>
      <c r="T54" s="61"/>
      <c r="U54" s="61"/>
    </row>
    <row r="55" spans="3:21" ht="15">
      <c r="C55" s="33"/>
      <c r="E55" s="43"/>
      <c r="F55" s="43"/>
      <c r="G55" s="43"/>
      <c r="H55" s="60"/>
      <c r="I55" s="60"/>
      <c r="J55" s="45"/>
      <c r="T55" s="61"/>
      <c r="U55" s="61"/>
    </row>
    <row r="56" spans="3:21" ht="15">
      <c r="C56" s="33"/>
      <c r="E56" s="43"/>
      <c r="F56" s="43"/>
      <c r="G56" s="43"/>
      <c r="H56" s="60"/>
      <c r="I56" s="60"/>
      <c r="J56" s="45"/>
      <c r="T56" s="61"/>
      <c r="U56" s="61"/>
    </row>
    <row r="57" spans="3:21" ht="15">
      <c r="C57" s="33"/>
      <c r="E57" s="43"/>
      <c r="F57" s="43"/>
      <c r="G57" s="43"/>
      <c r="H57" s="60"/>
      <c r="I57" s="60"/>
      <c r="J57" s="45"/>
      <c r="T57" s="61"/>
      <c r="U57" s="61"/>
    </row>
    <row r="58" spans="3:21" ht="15">
      <c r="C58" s="33"/>
      <c r="E58" s="43"/>
      <c r="F58" s="43"/>
      <c r="G58" s="43"/>
      <c r="H58" s="60"/>
      <c r="I58" s="60"/>
      <c r="J58" s="45"/>
      <c r="T58" s="61"/>
      <c r="U58" s="61"/>
    </row>
    <row r="59" spans="3:21" ht="15">
      <c r="C59" s="33"/>
      <c r="E59" s="43"/>
      <c r="F59" s="43"/>
      <c r="G59" s="43"/>
      <c r="H59" s="60"/>
      <c r="I59" s="60"/>
      <c r="J59" s="45"/>
      <c r="T59" s="61"/>
      <c r="U59" s="61"/>
    </row>
    <row r="60" spans="3:21" ht="15">
      <c r="C60" s="33"/>
      <c r="E60" s="43"/>
      <c r="F60" s="43"/>
      <c r="G60" s="43"/>
      <c r="H60" s="60"/>
      <c r="I60" s="60"/>
      <c r="J60" s="45"/>
      <c r="T60" s="61"/>
      <c r="U60" s="61"/>
    </row>
    <row r="61" spans="3:21" ht="15">
      <c r="C61" s="33"/>
      <c r="E61" s="43"/>
      <c r="F61" s="43"/>
      <c r="G61" s="43"/>
      <c r="H61" s="60"/>
      <c r="I61" s="60"/>
      <c r="J61" s="45"/>
      <c r="T61" s="61"/>
      <c r="U61" s="61"/>
    </row>
    <row r="62" spans="3:21" ht="15">
      <c r="C62" s="33"/>
      <c r="E62" s="43"/>
      <c r="F62" s="43"/>
      <c r="G62" s="43"/>
      <c r="H62" s="60"/>
      <c r="I62" s="60"/>
      <c r="J62" s="45"/>
      <c r="T62" s="61"/>
      <c r="U62" s="61"/>
    </row>
    <row r="63" spans="3:21" ht="15">
      <c r="C63" s="33"/>
      <c r="E63" s="43"/>
      <c r="F63" s="43"/>
      <c r="G63" s="43"/>
      <c r="H63" s="60"/>
      <c r="I63" s="60"/>
      <c r="J63" s="45"/>
      <c r="T63" s="61"/>
      <c r="U63" s="61"/>
    </row>
    <row r="64" spans="3:21" ht="15">
      <c r="C64" s="33"/>
      <c r="E64" s="43"/>
      <c r="F64" s="43"/>
      <c r="G64" s="43"/>
      <c r="H64" s="60"/>
      <c r="I64" s="60"/>
      <c r="J64" s="45"/>
      <c r="T64" s="61"/>
      <c r="U64" s="61"/>
    </row>
    <row r="65" spans="3:21" ht="15">
      <c r="C65" s="33"/>
      <c r="E65" s="43"/>
      <c r="F65" s="43"/>
      <c r="G65" s="43"/>
      <c r="H65" s="60"/>
      <c r="I65" s="60"/>
      <c r="J65" s="45"/>
      <c r="T65" s="61"/>
      <c r="U65" s="61"/>
    </row>
    <row r="66" spans="3:21" ht="15">
      <c r="C66" s="33"/>
      <c r="E66" s="43"/>
      <c r="F66" s="43"/>
      <c r="G66" s="43"/>
      <c r="H66" s="60"/>
      <c r="I66" s="60"/>
      <c r="J66" s="45"/>
      <c r="T66" s="61"/>
      <c r="U66" s="61"/>
    </row>
    <row r="67" spans="3:21" ht="15">
      <c r="C67" s="33"/>
      <c r="E67" s="43"/>
      <c r="F67" s="43"/>
      <c r="G67" s="43"/>
      <c r="H67" s="60"/>
      <c r="I67" s="60"/>
      <c r="J67" s="45"/>
      <c r="T67" s="61"/>
      <c r="U67" s="61"/>
    </row>
    <row r="68" spans="3:21" ht="15">
      <c r="C68" s="33"/>
      <c r="E68" s="43"/>
      <c r="F68" s="43"/>
      <c r="G68" s="43"/>
      <c r="H68" s="60"/>
      <c r="I68" s="60"/>
      <c r="J68" s="45"/>
      <c r="T68" s="61"/>
      <c r="U68" s="61"/>
    </row>
    <row r="69" spans="3:21" ht="15">
      <c r="C69" s="33"/>
      <c r="E69" s="43"/>
      <c r="F69" s="43"/>
      <c r="G69" s="43"/>
      <c r="H69" s="60"/>
      <c r="I69" s="60"/>
      <c r="J69" s="45"/>
      <c r="T69" s="61"/>
      <c r="U69" s="61"/>
    </row>
    <row r="70" spans="3:21" ht="15">
      <c r="C70" s="33"/>
      <c r="E70" s="43"/>
      <c r="F70" s="43"/>
      <c r="G70" s="43"/>
      <c r="H70" s="60"/>
      <c r="I70" s="60"/>
      <c r="J70" s="45"/>
      <c r="T70" s="61"/>
      <c r="U70" s="61"/>
    </row>
    <row r="71" spans="3:21" ht="15">
      <c r="C71" s="33"/>
      <c r="E71" s="43"/>
      <c r="F71" s="43"/>
      <c r="G71" s="43"/>
      <c r="H71" s="60"/>
      <c r="I71" s="60"/>
      <c r="J71" s="45"/>
      <c r="T71" s="61"/>
      <c r="U71" s="61"/>
    </row>
    <row r="72" spans="3:21" ht="15">
      <c r="C72" s="33"/>
      <c r="E72" s="43"/>
      <c r="F72" s="43"/>
      <c r="G72" s="43"/>
      <c r="H72" s="60"/>
      <c r="I72" s="60"/>
      <c r="J72" s="45"/>
      <c r="T72" s="61"/>
      <c r="U72" s="61"/>
    </row>
    <row r="73" spans="3:21" ht="15">
      <c r="C73" s="33"/>
      <c r="E73" s="43"/>
      <c r="F73" s="43"/>
      <c r="G73" s="43"/>
      <c r="H73" s="60"/>
      <c r="I73" s="60"/>
      <c r="J73" s="45"/>
      <c r="T73" s="61"/>
      <c r="U73" s="61"/>
    </row>
    <row r="74" spans="3:21" ht="15">
      <c r="C74" s="33"/>
      <c r="E74" s="43"/>
      <c r="F74" s="43"/>
      <c r="G74" s="43"/>
      <c r="H74" s="60"/>
      <c r="I74" s="60"/>
      <c r="J74" s="45"/>
      <c r="T74" s="61"/>
      <c r="U74" s="61"/>
    </row>
    <row r="75" spans="3:21" ht="15">
      <c r="C75" s="33"/>
      <c r="E75" s="43"/>
      <c r="F75" s="43"/>
      <c r="G75" s="43"/>
      <c r="H75" s="60"/>
      <c r="I75" s="60"/>
      <c r="J75" s="45"/>
      <c r="T75" s="61"/>
      <c r="U75" s="61"/>
    </row>
    <row r="76" spans="3:21" ht="15">
      <c r="C76" s="33"/>
      <c r="E76" s="43"/>
      <c r="F76" s="43"/>
      <c r="G76" s="43"/>
      <c r="H76" s="60"/>
      <c r="I76" s="60"/>
      <c r="J76" s="45"/>
      <c r="T76" s="61"/>
      <c r="U76" s="61"/>
    </row>
    <row r="77" spans="3:21">
      <c r="C77" s="33"/>
      <c r="E77" s="43"/>
      <c r="F77" s="43"/>
      <c r="G77" s="43"/>
      <c r="H77" s="60"/>
      <c r="I77" s="60"/>
      <c r="J77" s="45"/>
      <c r="T77" s="61"/>
      <c r="U77" s="61"/>
    </row>
    <row r="78" spans="3:21">
      <c r="C78" s="33"/>
      <c r="E78" s="43"/>
      <c r="F78" s="43"/>
      <c r="G78" s="43"/>
      <c r="H78" s="60"/>
      <c r="I78" s="60"/>
      <c r="J78" s="45"/>
      <c r="T78" s="61"/>
      <c r="U78" s="61"/>
    </row>
    <row r="79" spans="3:21">
      <c r="C79" s="33"/>
      <c r="E79" s="43"/>
      <c r="F79" s="43"/>
      <c r="G79" s="43"/>
      <c r="H79" s="60"/>
      <c r="I79" s="60"/>
      <c r="J79" s="45"/>
      <c r="T79" s="61"/>
      <c r="U79" s="61"/>
    </row>
    <row r="80" spans="3:21">
      <c r="C80" s="33"/>
      <c r="E80" s="43"/>
      <c r="F80" s="43"/>
      <c r="G80" s="43"/>
      <c r="H80" s="60"/>
      <c r="I80" s="60"/>
      <c r="J80" s="45"/>
      <c r="T80" s="61"/>
      <c r="U80" s="61"/>
    </row>
    <row r="81" spans="3:21">
      <c r="C81" s="33"/>
      <c r="E81" s="43"/>
      <c r="F81" s="43"/>
      <c r="G81" s="43"/>
      <c r="H81" s="60"/>
      <c r="I81" s="60"/>
      <c r="J81" s="45"/>
      <c r="T81" s="61"/>
      <c r="U81" s="61"/>
    </row>
    <row r="82" spans="3:21">
      <c r="C82" s="33"/>
      <c r="E82" s="43"/>
      <c r="F82" s="43"/>
      <c r="G82" s="43"/>
      <c r="H82" s="60"/>
      <c r="I82" s="60"/>
      <c r="J82" s="45"/>
      <c r="T82" s="61"/>
      <c r="U82" s="61"/>
    </row>
    <row r="83" spans="3:21">
      <c r="C83" s="33"/>
      <c r="E83" s="43"/>
      <c r="F83" s="43"/>
      <c r="G83" s="43"/>
      <c r="H83" s="60"/>
      <c r="I83" s="60"/>
      <c r="J83" s="45"/>
      <c r="T83" s="61"/>
      <c r="U83" s="61"/>
    </row>
    <row r="84" spans="3:21">
      <c r="C84" s="33"/>
      <c r="E84" s="43"/>
      <c r="F84" s="43"/>
      <c r="G84" s="43"/>
      <c r="H84" s="60"/>
      <c r="I84" s="60"/>
      <c r="J84" s="45"/>
      <c r="T84" s="61"/>
      <c r="U84" s="61"/>
    </row>
    <row r="85" spans="3:21">
      <c r="C85" s="33"/>
      <c r="E85" s="43"/>
      <c r="F85" s="43"/>
      <c r="G85" s="43"/>
      <c r="H85" s="60"/>
      <c r="I85" s="60"/>
      <c r="J85" s="45"/>
      <c r="T85" s="61"/>
      <c r="U85" s="61"/>
    </row>
    <row r="86" spans="3:21">
      <c r="C86" s="33"/>
      <c r="E86" s="43"/>
      <c r="F86" s="43"/>
      <c r="G86" s="43"/>
      <c r="H86" s="60"/>
      <c r="I86" s="60"/>
      <c r="J86" s="45"/>
      <c r="T86" s="61"/>
      <c r="U86" s="61"/>
    </row>
    <row r="87" spans="3:21">
      <c r="C87" s="33"/>
      <c r="E87" s="43"/>
      <c r="F87" s="43"/>
      <c r="G87" s="43"/>
      <c r="H87" s="60"/>
      <c r="I87" s="60"/>
      <c r="J87" s="45"/>
      <c r="T87" s="61"/>
      <c r="U87" s="61"/>
    </row>
    <row r="88" spans="3:21">
      <c r="C88" s="33"/>
      <c r="E88" s="43"/>
      <c r="F88" s="43"/>
      <c r="G88" s="43"/>
      <c r="H88" s="60"/>
      <c r="I88" s="60"/>
      <c r="J88" s="45"/>
      <c r="T88" s="61"/>
      <c r="U88" s="61"/>
    </row>
    <row r="89" spans="3:21">
      <c r="C89" s="33"/>
      <c r="E89" s="43"/>
      <c r="F89" s="43"/>
      <c r="G89" s="43"/>
      <c r="H89" s="60"/>
      <c r="I89" s="60"/>
      <c r="J89" s="45"/>
      <c r="T89" s="61"/>
      <c r="U89" s="61"/>
    </row>
    <row r="90" spans="3:21">
      <c r="C90" s="33"/>
      <c r="E90" s="43"/>
      <c r="F90" s="43"/>
      <c r="G90" s="43"/>
      <c r="H90" s="60"/>
      <c r="I90" s="60"/>
      <c r="J90" s="45"/>
      <c r="T90" s="61"/>
      <c r="U90" s="61"/>
    </row>
    <row r="91" spans="3:21">
      <c r="C91" s="33"/>
      <c r="E91" s="43"/>
      <c r="F91" s="43"/>
      <c r="G91" s="43"/>
      <c r="H91" s="60"/>
      <c r="I91" s="60"/>
      <c r="J91" s="45"/>
      <c r="T91" s="61"/>
      <c r="U91" s="61"/>
    </row>
    <row r="92" spans="3:21">
      <c r="C92" s="33"/>
      <c r="E92" s="43"/>
      <c r="F92" s="43"/>
      <c r="G92" s="43"/>
      <c r="H92" s="60"/>
      <c r="I92" s="60"/>
      <c r="J92" s="45"/>
      <c r="T92" s="61"/>
      <c r="U92" s="61"/>
    </row>
    <row r="93" spans="3:21">
      <c r="C93" s="33"/>
      <c r="E93" s="43"/>
      <c r="F93" s="43"/>
      <c r="G93" s="43"/>
      <c r="H93" s="60"/>
      <c r="I93" s="60"/>
      <c r="J93" s="45"/>
      <c r="T93" s="61"/>
      <c r="U93" s="61"/>
    </row>
    <row r="94" spans="3:21">
      <c r="C94" s="33"/>
      <c r="E94" s="43"/>
      <c r="F94" s="43"/>
      <c r="G94" s="43"/>
      <c r="H94" s="60"/>
      <c r="I94" s="60"/>
      <c r="J94" s="45"/>
      <c r="T94" s="61"/>
      <c r="U94" s="61"/>
    </row>
    <row r="95" spans="3:21">
      <c r="C95" s="33"/>
      <c r="E95" s="43"/>
      <c r="F95" s="43"/>
      <c r="G95" s="43"/>
      <c r="H95" s="60"/>
      <c r="I95" s="60"/>
      <c r="J95" s="45"/>
      <c r="T95" s="61"/>
      <c r="U95" s="61"/>
    </row>
    <row r="96" spans="3:21">
      <c r="C96" s="33"/>
      <c r="E96" s="43"/>
      <c r="F96" s="43"/>
      <c r="G96" s="43"/>
      <c r="H96" s="60"/>
      <c r="I96" s="60"/>
      <c r="J96" s="45"/>
      <c r="T96" s="61"/>
      <c r="U96" s="61"/>
    </row>
    <row r="97" spans="3:21">
      <c r="C97" s="33"/>
      <c r="E97" s="43"/>
      <c r="F97" s="43"/>
      <c r="G97" s="43"/>
      <c r="H97" s="60"/>
      <c r="I97" s="60"/>
      <c r="J97" s="45"/>
      <c r="T97" s="61"/>
      <c r="U97" s="61"/>
    </row>
    <row r="98" spans="3:21">
      <c r="C98" s="33"/>
      <c r="E98" s="43"/>
      <c r="F98" s="43"/>
      <c r="G98" s="43"/>
      <c r="H98" s="60"/>
      <c r="I98" s="60"/>
      <c r="J98" s="45"/>
      <c r="T98" s="61"/>
      <c r="U98" s="61"/>
    </row>
    <row r="99" spans="3:21">
      <c r="C99" s="33"/>
      <c r="E99" s="43"/>
      <c r="F99" s="43"/>
      <c r="G99" s="43"/>
      <c r="H99" s="60"/>
      <c r="I99" s="60"/>
      <c r="J99" s="45"/>
      <c r="T99" s="61"/>
      <c r="U99" s="61"/>
    </row>
    <row r="100" spans="3:21">
      <c r="C100" s="33"/>
      <c r="E100" s="43"/>
      <c r="F100" s="43"/>
      <c r="G100" s="43"/>
      <c r="H100" s="60"/>
      <c r="I100" s="60"/>
      <c r="J100" s="45"/>
      <c r="T100" s="61"/>
      <c r="U100" s="61"/>
    </row>
    <row r="101" spans="3:21">
      <c r="C101" s="33"/>
      <c r="E101" s="43"/>
      <c r="F101" s="43"/>
      <c r="G101" s="43"/>
      <c r="H101" s="60"/>
      <c r="I101" s="60"/>
      <c r="J101" s="45"/>
      <c r="T101" s="61"/>
      <c r="U101" s="61"/>
    </row>
    <row r="102" spans="3:21">
      <c r="C102" s="33"/>
      <c r="E102" s="43"/>
      <c r="F102" s="43"/>
      <c r="G102" s="43"/>
      <c r="H102" s="60"/>
      <c r="I102" s="60"/>
      <c r="J102" s="45"/>
      <c r="T102" s="61"/>
      <c r="U102" s="61"/>
    </row>
    <row r="103" spans="3:21">
      <c r="C103" s="33"/>
      <c r="E103" s="43"/>
      <c r="F103" s="43"/>
      <c r="G103" s="43"/>
      <c r="H103" s="60"/>
      <c r="I103" s="60"/>
      <c r="J103" s="45"/>
      <c r="T103" s="61"/>
      <c r="U103" s="61"/>
    </row>
    <row r="104" spans="3:21">
      <c r="C104" s="33"/>
      <c r="E104" s="43"/>
      <c r="F104" s="43"/>
      <c r="G104" s="43"/>
      <c r="H104" s="60"/>
      <c r="I104" s="60"/>
      <c r="J104" s="45"/>
      <c r="T104" s="61"/>
      <c r="U104" s="61"/>
    </row>
    <row r="105" spans="3:21">
      <c r="C105" s="33"/>
      <c r="E105" s="43"/>
      <c r="F105" s="43"/>
      <c r="G105" s="43"/>
      <c r="H105" s="60"/>
      <c r="I105" s="60"/>
      <c r="J105" s="45"/>
      <c r="T105" s="61"/>
      <c r="U105" s="61"/>
    </row>
    <row r="106" spans="3:21">
      <c r="C106" s="33"/>
      <c r="E106" s="43"/>
      <c r="F106" s="43"/>
      <c r="G106" s="43"/>
      <c r="H106" s="60"/>
      <c r="I106" s="60"/>
      <c r="J106" s="45"/>
      <c r="T106" s="61"/>
      <c r="U106" s="61"/>
    </row>
    <row r="107" spans="3:21">
      <c r="C107" s="33"/>
      <c r="E107" s="43"/>
      <c r="F107" s="43"/>
      <c r="G107" s="43"/>
      <c r="H107" s="60"/>
      <c r="I107" s="60"/>
      <c r="J107" s="45"/>
      <c r="T107" s="61"/>
      <c r="U107" s="61"/>
    </row>
    <row r="108" spans="3:21">
      <c r="C108" s="33"/>
      <c r="E108" s="43"/>
      <c r="F108" s="43"/>
      <c r="G108" s="43"/>
      <c r="H108" s="60"/>
      <c r="I108" s="60"/>
      <c r="J108" s="45"/>
      <c r="T108" s="61"/>
      <c r="U108" s="61"/>
    </row>
    <row r="109" spans="3:21">
      <c r="C109" s="33"/>
      <c r="E109" s="43"/>
      <c r="F109" s="43"/>
      <c r="G109" s="43"/>
      <c r="H109" s="60"/>
      <c r="I109" s="60"/>
      <c r="J109" s="45"/>
      <c r="T109" s="61"/>
      <c r="U109" s="61"/>
    </row>
    <row r="110" spans="3:21">
      <c r="C110" s="33"/>
      <c r="E110" s="43"/>
      <c r="F110" s="43"/>
      <c r="G110" s="43"/>
      <c r="H110" s="60"/>
      <c r="I110" s="60"/>
      <c r="J110" s="45"/>
      <c r="T110" s="61"/>
      <c r="U110" s="61"/>
    </row>
    <row r="111" spans="3:21">
      <c r="C111" s="33"/>
      <c r="E111" s="43"/>
      <c r="F111" s="43"/>
      <c r="G111" s="43"/>
      <c r="H111" s="60"/>
      <c r="I111" s="60"/>
      <c r="J111" s="45"/>
      <c r="T111" s="61"/>
      <c r="U111" s="61"/>
    </row>
    <row r="112" spans="3:21">
      <c r="C112" s="33"/>
      <c r="E112" s="43"/>
      <c r="F112" s="43"/>
      <c r="G112" s="43"/>
      <c r="H112" s="60"/>
      <c r="I112" s="60"/>
      <c r="J112" s="45"/>
      <c r="T112" s="61"/>
      <c r="U112" s="61"/>
    </row>
    <row r="113" spans="3:21">
      <c r="C113" s="33"/>
      <c r="E113" s="43"/>
      <c r="F113" s="43"/>
      <c r="G113" s="43"/>
      <c r="H113" s="60"/>
      <c r="I113" s="60"/>
      <c r="J113" s="45"/>
      <c r="T113" s="61"/>
      <c r="U113" s="61"/>
    </row>
    <row r="114" spans="3:21">
      <c r="C114" s="33"/>
      <c r="E114" s="43"/>
      <c r="F114" s="43"/>
      <c r="G114" s="43"/>
      <c r="H114" s="60"/>
      <c r="I114" s="60"/>
      <c r="J114" s="45"/>
      <c r="T114" s="61"/>
      <c r="U114" s="61"/>
    </row>
    <row r="115" spans="3:21">
      <c r="C115" s="33"/>
      <c r="E115" s="43"/>
      <c r="F115" s="43"/>
      <c r="G115" s="43"/>
      <c r="H115" s="60"/>
      <c r="I115" s="60"/>
      <c r="J115" s="45"/>
      <c r="T115" s="61"/>
      <c r="U115" s="61"/>
    </row>
    <row r="116" spans="3:21">
      <c r="C116" s="33"/>
      <c r="E116" s="43"/>
      <c r="F116" s="43"/>
      <c r="G116" s="43"/>
      <c r="H116" s="60"/>
      <c r="I116" s="60"/>
      <c r="J116" s="45"/>
      <c r="T116" s="61"/>
      <c r="U116" s="61"/>
    </row>
    <row r="117" spans="3:21">
      <c r="C117" s="33"/>
      <c r="E117" s="43"/>
      <c r="F117" s="43"/>
      <c r="G117" s="43"/>
      <c r="H117" s="60"/>
      <c r="I117" s="60"/>
      <c r="J117" s="45"/>
      <c r="T117" s="61"/>
      <c r="U117" s="61"/>
    </row>
    <row r="118" spans="3:21">
      <c r="C118" s="33"/>
      <c r="E118" s="43"/>
      <c r="F118" s="43"/>
      <c r="G118" s="43"/>
      <c r="H118" s="60"/>
      <c r="I118" s="60"/>
      <c r="J118" s="45"/>
      <c r="T118" s="61"/>
      <c r="U118" s="61"/>
    </row>
    <row r="119" spans="3:21">
      <c r="C119" s="33"/>
      <c r="E119" s="43"/>
      <c r="F119" s="43"/>
      <c r="G119" s="43"/>
      <c r="H119" s="60"/>
      <c r="I119" s="60"/>
      <c r="J119" s="45"/>
      <c r="T119" s="61"/>
      <c r="U119" s="61"/>
    </row>
    <row r="120" spans="3:21">
      <c r="C120" s="33"/>
      <c r="E120" s="43"/>
      <c r="F120" s="43"/>
      <c r="G120" s="43"/>
      <c r="H120" s="60"/>
      <c r="I120" s="60"/>
      <c r="J120" s="45"/>
      <c r="T120" s="61"/>
      <c r="U120" s="61"/>
    </row>
    <row r="121" spans="3:21">
      <c r="C121" s="33"/>
      <c r="E121" s="43"/>
      <c r="F121" s="43"/>
      <c r="G121" s="43"/>
      <c r="H121" s="60"/>
      <c r="I121" s="60"/>
      <c r="J121" s="45"/>
      <c r="T121" s="61"/>
      <c r="U121" s="61"/>
    </row>
    <row r="122" spans="3:21">
      <c r="C122" s="33"/>
      <c r="E122" s="43"/>
      <c r="F122" s="43"/>
      <c r="G122" s="43"/>
      <c r="H122" s="60"/>
      <c r="I122" s="60"/>
      <c r="J122" s="45"/>
      <c r="T122" s="61"/>
      <c r="U122" s="61"/>
    </row>
    <row r="123" spans="3:21">
      <c r="C123" s="33"/>
      <c r="E123" s="43"/>
      <c r="F123" s="43"/>
      <c r="G123" s="43"/>
      <c r="H123" s="60"/>
      <c r="I123" s="60"/>
      <c r="J123" s="45"/>
      <c r="T123" s="61"/>
      <c r="U123" s="61"/>
    </row>
    <row r="124" spans="3:21">
      <c r="C124" s="33"/>
      <c r="E124" s="43"/>
      <c r="F124" s="43"/>
      <c r="G124" s="43"/>
      <c r="H124" s="60"/>
      <c r="I124" s="60"/>
      <c r="J124" s="45"/>
      <c r="T124" s="61"/>
      <c r="U124" s="61"/>
    </row>
    <row r="125" spans="3:21">
      <c r="C125" s="33"/>
      <c r="E125" s="43"/>
      <c r="F125" s="43"/>
      <c r="G125" s="43"/>
      <c r="H125" s="60"/>
      <c r="I125" s="60"/>
      <c r="J125" s="45"/>
      <c r="T125" s="61"/>
      <c r="U125" s="61"/>
    </row>
    <row r="126" spans="3:21">
      <c r="C126" s="33"/>
      <c r="E126" s="43"/>
      <c r="F126" s="43"/>
      <c r="G126" s="43"/>
      <c r="H126" s="60"/>
      <c r="I126" s="60"/>
      <c r="J126" s="45"/>
      <c r="T126" s="61"/>
      <c r="U126" s="61"/>
    </row>
    <row r="127" spans="3:21">
      <c r="C127" s="33"/>
      <c r="E127" s="43"/>
      <c r="F127" s="43"/>
      <c r="G127" s="43"/>
      <c r="H127" s="60"/>
      <c r="I127" s="60"/>
      <c r="J127" s="45"/>
      <c r="T127" s="61"/>
      <c r="U127" s="61"/>
    </row>
    <row r="128" spans="3:21">
      <c r="C128" s="33"/>
      <c r="E128" s="43"/>
      <c r="F128" s="43"/>
      <c r="G128" s="43"/>
      <c r="H128" s="60"/>
      <c r="I128" s="60"/>
      <c r="J128" s="45"/>
      <c r="T128" s="61"/>
      <c r="U128" s="61"/>
    </row>
    <row r="129" spans="3:21">
      <c r="C129" s="33"/>
      <c r="E129" s="43"/>
      <c r="F129" s="43"/>
      <c r="G129" s="43"/>
      <c r="H129" s="60"/>
      <c r="I129" s="60"/>
      <c r="J129" s="45"/>
      <c r="T129" s="61"/>
      <c r="U129" s="61"/>
    </row>
    <row r="130" spans="3:21">
      <c r="C130" s="33"/>
      <c r="E130" s="43"/>
      <c r="F130" s="43"/>
      <c r="G130" s="43"/>
      <c r="H130" s="60"/>
      <c r="I130" s="60"/>
      <c r="J130" s="45"/>
    </row>
    <row r="131" spans="3:21">
      <c r="C131" s="33"/>
      <c r="E131" s="43"/>
      <c r="F131" s="43"/>
      <c r="G131" s="43"/>
      <c r="H131" s="60"/>
      <c r="I131" s="60"/>
      <c r="J131" s="45"/>
    </row>
    <row r="132" spans="3:21">
      <c r="C132" s="33"/>
      <c r="E132" s="43"/>
      <c r="F132" s="43"/>
      <c r="G132" s="43"/>
      <c r="H132" s="60"/>
      <c r="I132" s="60"/>
      <c r="J132" s="45"/>
    </row>
    <row r="133" spans="3:21">
      <c r="C133" s="33"/>
      <c r="E133" s="43"/>
      <c r="F133" s="43"/>
      <c r="G133" s="43"/>
      <c r="H133" s="60"/>
      <c r="I133" s="60"/>
      <c r="J133" s="45"/>
    </row>
    <row r="134" spans="3:21">
      <c r="C134" s="33"/>
      <c r="E134" s="43"/>
      <c r="F134" s="43"/>
      <c r="G134" s="43"/>
      <c r="H134" s="60"/>
      <c r="I134" s="60"/>
      <c r="J134" s="45"/>
    </row>
    <row r="135" spans="3:21">
      <c r="C135" s="33"/>
      <c r="E135" s="43"/>
      <c r="F135" s="43"/>
      <c r="G135" s="43"/>
      <c r="H135" s="60"/>
      <c r="I135" s="60"/>
      <c r="J135" s="45"/>
    </row>
  </sheetData>
  <autoFilter ref="A1:P135" xr:uid="{2746F6CC-FDE0-41A9-8D80-8715EA5466A6}"/>
  <sortState xmlns:xlrd2="http://schemas.microsoft.com/office/spreadsheetml/2017/richdata2" ref="A7:K20">
    <sortCondition descending="1" ref="J7:J20"/>
  </sortState>
  <mergeCells count="4">
    <mergeCell ref="M10:M11"/>
    <mergeCell ref="N10:O11"/>
    <mergeCell ref="P10:P11"/>
    <mergeCell ref="M18:O18"/>
  </mergeCells>
  <conditionalFormatting sqref="K7:K129">
    <cfRule type="cellIs" dxfId="5" priority="1" operator="equal">
      <formula>1</formula>
    </cfRule>
    <cfRule type="cellIs" dxfId="4" priority="2" operator="equal">
      <formula>2</formula>
    </cfRule>
    <cfRule type="cellIs" dxfId="3" priority="3" operator="equal">
      <formula>3</formula>
    </cfRule>
    <cfRule type="cellIs" dxfId="2" priority="4" operator="equal">
      <formula>4</formula>
    </cfRule>
    <cfRule type="cellIs" dxfId="1" priority="5" operator="equal">
      <formula>5</formula>
    </cfRule>
    <cfRule type="cellIs" dxfId="0" priority="6" operator="equal">
      <formula>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All Site List</vt:lpstr>
      <vt:lpstr>All Site Speed Analysis</vt:lpstr>
      <vt:lpstr>Rural Site Speed Analysis</vt:lpstr>
      <vt:lpstr>EoT Site Speed Analysis</vt:lpstr>
      <vt:lpstr>Town Centre Speed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2025-03-26T09:08:48Z</dcterms:created>
  <dcterms:modified xsi:type="dcterms:W3CDTF">2025-03-26T09:09:59Z</dcterms:modified>
</cp:coreProperties>
</file>